
<file path=[Content_Types].xml><?xml version="1.0" encoding="utf-8"?>
<Types xmlns="http://schemas.openxmlformats.org/package/2006/content-types">
  <Default Extension="emf" ContentType="image/x-emf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workbookProtection/>
  <bookViews>
    <workbookView windowWidth="23325" windowHeight="14295" tabRatio="989" firstSheet="1" activeTab="13"/>
  </bookViews>
  <sheets>
    <sheet name="ЧАВО" sheetId="1" r:id="rId1"/>
    <sheet name="K Art 40-80" sheetId="2" r:id="rId2"/>
    <sheet name="K Art 40-80 ABS" sheetId="3" r:id="rId3"/>
    <sheet name="K Art 120" sheetId="4" r:id="rId4"/>
    <sheet name="K Art 80 ABS +1760" sheetId="5" r:id="rId5"/>
    <sheet name="K Art 40-80 ABS +0600" sheetId="6" r:id="rId6"/>
    <sheet name="K Art 120+0600" sheetId="7" r:id="rId7"/>
    <sheet name="0400-80" sheetId="8" r:id="rId8"/>
    <sheet name="0400-60ABS" sheetId="9" r:id="rId9"/>
    <sheet name="0450-80" sheetId="10" r:id="rId10"/>
    <sheet name="0450-60ABS" sheetId="11" r:id="rId11"/>
    <sheet name="ABS-400-450" sheetId="12" r:id="rId12"/>
    <sheet name="0500-50" sheetId="13" r:id="rId13"/>
    <sheet name="0500-50ABS" sheetId="14" r:id="rId14"/>
    <sheet name="0500-60ABS" sheetId="15" r:id="rId15"/>
    <sheet name="0500-80-120" sheetId="16" r:id="rId16"/>
    <sheet name="0500-80ABS" sheetId="17" r:id="rId17"/>
    <sheet name="0500-80-120 ABS" sheetId="18" r:id="rId18"/>
    <sheet name="0500-40-80 ABS" sheetId="19" r:id="rId19"/>
    <sheet name="0550-50-80-120" sheetId="20" r:id="rId20"/>
    <sheet name="0560-50-80-120" sheetId="21" r:id="rId21"/>
    <sheet name="0600-50" sheetId="22" r:id="rId22"/>
    <sheet name="0600-50ABS" sheetId="23" r:id="rId23"/>
    <sheet name="0600-60ABS" sheetId="24" r:id="rId24"/>
    <sheet name="0600-80-120" sheetId="25" r:id="rId25"/>
    <sheet name="0600-80ABS" sheetId="26" r:id="rId26"/>
    <sheet name="0600-80-120 ABS" sheetId="27" r:id="rId27"/>
    <sheet name="0830-175" sheetId="28" r:id="rId28"/>
    <sheet name="0850-250" sheetId="29" r:id="rId29"/>
    <sheet name="2000" sheetId="30" r:id="rId30"/>
    <sheet name="0880-1" sheetId="31" r:id="rId31"/>
    <sheet name="0880-2" sheetId="32" r:id="rId32"/>
    <sheet name="ABS 40-80" sheetId="33" r:id="rId33"/>
    <sheet name="0260-50" sheetId="34" r:id="rId34"/>
    <sheet name="0200-50" sheetId="35" r:id="rId35"/>
    <sheet name="0200-1.1" sheetId="36" r:id="rId36"/>
    <sheet name="0200-5-50" sheetId="37" r:id="rId37"/>
    <sheet name="0710-12,5-20-30" sheetId="38" r:id="rId38"/>
    <sheet name="0700-25-40-60" sheetId="39" r:id="rId39"/>
    <sheet name="1700-80-120" sheetId="40" r:id="rId40"/>
    <sheet name="1710-50-80-120" sheetId="41" r:id="rId41"/>
    <sheet name="1710-80 ABS" sheetId="42" r:id="rId42"/>
    <sheet name="1710-80-120 ABS" sheetId="43" r:id="rId43"/>
    <sheet name="1760-80-120" sheetId="44" r:id="rId44"/>
    <sheet name="1760-80 ABS" sheetId="45" r:id="rId45"/>
    <sheet name="EXTeRUS" sheetId="46" r:id="rId46"/>
    <sheet name="EXTeRUS д" sheetId="47" r:id="rId47"/>
    <sheet name="К2O" sheetId="48" r:id="rId48"/>
    <sheet name="К2O д" sheetId="49" r:id="rId49"/>
    <sheet name="CIRKLE" sheetId="50" r:id="rId50"/>
    <sheet name="KUADRA" sheetId="51" r:id="rId51"/>
    <sheet name="Коробка SwingLife" sheetId="52" r:id="rId52"/>
    <sheet name="SwingLife WOOD" sheetId="53" r:id="rId53"/>
    <sheet name="TRICKS" sheetId="54" r:id="rId54"/>
    <sheet name="Лист1" sheetId="55" r:id="rId55"/>
    <sheet name="20220201" sheetId="56" state="hidden" r:id="rId56"/>
  </sheets>
  <calcPr calcId="144525"/>
</workbook>
</file>

<file path=xl/sharedStrings.xml><?xml version="1.0" encoding="utf-8"?>
<sst xmlns="http://schemas.openxmlformats.org/spreadsheetml/2006/main" count="2415" uniqueCount="643">
  <si>
    <t>Оптовый прайс лист</t>
  </si>
  <si>
    <t>Счета для оплаты действуют в течении 3-х банковских дней.</t>
  </si>
  <si>
    <t>Данный прайс лист несет информационный смысл, конечная цена отображается в выставленном счете.</t>
  </si>
  <si>
    <t>Цены в прайс листе могут измениться без уведомления контрагентов.</t>
  </si>
  <si>
    <t xml:space="preserve">Счета от 60 тыс рублей по Москве доставляются до адреса бесплатно при условии быстрой приемки  </t>
  </si>
  <si>
    <t>на месте доверенного лица с печатью либо доверенностью от организации. Для доставки необходимо</t>
  </si>
  <si>
    <t xml:space="preserve"> прислать схема проезда и телефон контактного лица.</t>
  </si>
  <si>
    <r>
      <rPr>
        <sz val="11"/>
        <color rgb="FF000000"/>
        <rFont val="Calibri"/>
        <charset val="204"/>
      </rPr>
      <t xml:space="preserve">Доставка счета до 80 т.р.  до адреса в Москве (в Пределах МКАД) платная и </t>
    </r>
    <r>
      <rPr>
        <sz val="11"/>
        <color rgb="FF000000"/>
        <rFont val="Calibri"/>
        <charset val="204"/>
      </rPr>
      <t>согласовывается до</t>
    </r>
    <r>
      <rPr>
        <sz val="11"/>
        <color rgb="FF000000"/>
        <rFont val="Calibri"/>
        <charset val="204"/>
      </rPr>
      <t xml:space="preserve"> </t>
    </r>
  </si>
  <si>
    <t>выставления счета!</t>
  </si>
  <si>
    <t>Доставка до транспортных компаний так же возможна после согласования с менеджером.</t>
  </si>
  <si>
    <t>Склад находится ао адресу -остаповский проезд 5 склад 5. Время работы с 8 до 17 часов. Обед -СТРОГО с 12-13!!!</t>
  </si>
  <si>
    <t xml:space="preserve">Имеется возможность забрать счета из Московского офиса на ул. Остаповский проезд 5 стр.17 по рабочим дням с  </t>
  </si>
  <si>
    <t>9.30 до 17.30 по предварительной договоренности!</t>
  </si>
  <si>
    <t>В офисе так же имеется возможность оплатить товар наличными (НЕ КАРТОЙ!!!) (о чем необходимо предупредить во время выставления счета)</t>
  </si>
  <si>
    <t>При оплате через бвнк, частное лицо должно указать в назначении платежа следующее</t>
  </si>
  <si>
    <t>оплата по счету КР-ХХХ от ХХ января 2021 в том числе НДС 20 процентов - ХХХр ХХк</t>
  </si>
  <si>
    <t>Если не оговорены другие условия</t>
  </si>
  <si>
    <t>Обычно треки 6м пилим на отрезки, кратные 1м, т.е.2/3/4м. Если Вам нужно 3,5м -то будет выписано 4м.</t>
  </si>
  <si>
    <t>K Art раздвижная системадля дверей из дерева, нагр. 40/80кг</t>
  </si>
  <si>
    <t>Безупречно мягкая раздвижная система премиум класса</t>
  </si>
  <si>
    <t>ВНИМАНИЕ!! Система снята с производства - наличие уточняйте у менеджеров!</t>
  </si>
  <si>
    <t>Эскиз</t>
  </si>
  <si>
    <t>Наименование</t>
  </si>
  <si>
    <t>Количество</t>
  </si>
  <si>
    <t>Цена за шт EUR</t>
  </si>
  <si>
    <r>
      <rPr>
        <sz val="11"/>
        <color rgb="FF000000"/>
        <rFont val="Calibri"/>
        <charset val="204"/>
      </rPr>
      <t xml:space="preserve">Набор аксессуаров на дверь массой до 40кг ( </t>
    </r>
    <r>
      <rPr>
        <sz val="11"/>
        <color rgb="FF000000"/>
        <rFont val="Calibri"/>
        <charset val="204"/>
      </rPr>
      <t xml:space="preserve">KART NI 40 ABS </t>
    </r>
    <r>
      <rPr>
        <sz val="11"/>
        <color rgb="FF000000"/>
        <rFont val="Calibri"/>
        <charset val="204"/>
      </rPr>
      <t>)</t>
    </r>
  </si>
  <si>
    <t>каретка с роликами K Art 40 кг</t>
  </si>
  <si>
    <t>скоба для двери с винтами М8х35</t>
  </si>
  <si>
    <t>нижний флажок для деревянной двери сатинир.никель</t>
  </si>
  <si>
    <t>стопор</t>
  </si>
  <si>
    <t xml:space="preserve">ABS доводчик до 40кг  </t>
  </si>
  <si>
    <t>Активатор доводчика (арт. 0860 9)</t>
  </si>
  <si>
    <t>Регулировочный ключ</t>
  </si>
  <si>
    <r>
      <rPr>
        <sz val="11"/>
        <color rgb="FF000000"/>
        <rFont val="Calibri"/>
        <charset val="204"/>
      </rPr>
      <t>Набор аксессуаров на дверь массой до 80кг (</t>
    </r>
    <r>
      <rPr>
        <sz val="11"/>
        <color rgb="FF000000"/>
        <rFont val="Calibri"/>
        <charset val="204"/>
      </rPr>
      <t>KART NI 80 ABS</t>
    </r>
    <r>
      <rPr>
        <sz val="11"/>
        <color rgb="FF000000"/>
        <rFont val="Calibri"/>
        <charset val="204"/>
      </rPr>
      <t>)</t>
    </r>
  </si>
  <si>
    <t>каретка с роликами K Art 80 кг</t>
  </si>
  <si>
    <t xml:space="preserve">ABS доводчик до 80кг  </t>
  </si>
  <si>
    <t>Аксессуары</t>
  </si>
  <si>
    <r>
      <rPr>
        <sz val="11"/>
        <color rgb="FF000000"/>
        <rFont val="Calibri"/>
        <charset val="204"/>
      </rPr>
      <t xml:space="preserve">Трек K Art 40/80 кг                                                   ( </t>
    </r>
    <r>
      <rPr>
        <sz val="11"/>
        <color rgb="FF000000"/>
        <rFont val="Calibri"/>
        <charset val="204"/>
      </rPr>
      <t xml:space="preserve">KART 1 </t>
    </r>
    <r>
      <rPr>
        <sz val="11"/>
        <color rgb="FF000000"/>
        <rFont val="Calibri"/>
        <charset val="204"/>
      </rPr>
      <t>)</t>
    </r>
  </si>
  <si>
    <t>2 м</t>
  </si>
  <si>
    <t>м</t>
  </si>
  <si>
    <t>3м</t>
  </si>
  <si>
    <t>6м</t>
  </si>
  <si>
    <r>
      <rPr>
        <sz val="11"/>
        <color rgb="FF000000"/>
        <rFont val="Calibri"/>
        <charset val="204"/>
      </rPr>
      <t xml:space="preserve">Крепежный уголок 80 кг через 300мм                 ( </t>
    </r>
    <r>
      <rPr>
        <sz val="11"/>
        <color rgb="FF000000"/>
        <rFont val="Calibri"/>
        <charset val="204"/>
      </rPr>
      <t>0500/4</t>
    </r>
    <r>
      <rPr>
        <sz val="11"/>
        <color rgb="FF000000"/>
        <rFont val="Calibri"/>
        <charset val="204"/>
      </rPr>
      <t xml:space="preserve">) </t>
    </r>
  </si>
  <si>
    <t xml:space="preserve">KART 1 </t>
  </si>
  <si>
    <t>Обязательно</t>
  </si>
  <si>
    <r>
      <rPr>
        <sz val="11"/>
        <color rgb="FF000000"/>
        <rFont val="Calibri"/>
        <charset val="204"/>
      </rPr>
      <t xml:space="preserve">Стопор                                                                </t>
    </r>
    <r>
      <rPr>
        <sz val="11"/>
        <color rgb="FF000000"/>
        <rFont val="Calibri"/>
        <charset val="204"/>
      </rPr>
      <t>( KART NI 12 )</t>
    </r>
  </si>
  <si>
    <t>При комплектации полотна без доводчиков обязательно вместо стопоров идущих у комплектах арт. KART 40/80 ABS</t>
  </si>
  <si>
    <t>Подробная информация с размерами в каталоге Krona Koblenz стр.142-143</t>
  </si>
  <si>
    <t>KART 1</t>
  </si>
  <si>
    <t>KART 1+0500/4</t>
  </si>
  <si>
    <t>K Art раздвижная системадля дверей из дерева, нагр. до  40/80кг</t>
  </si>
  <si>
    <t>Безупречно мягкая раздвижная система премиум класса доводчиками</t>
  </si>
  <si>
    <r>
      <rPr>
        <sz val="11"/>
        <color rgb="FF000000"/>
        <rFont val="Calibri"/>
        <charset val="204"/>
      </rPr>
      <t xml:space="preserve">Набор аксессуаров на дверь массой до 40кг   ( </t>
    </r>
    <r>
      <rPr>
        <sz val="11"/>
        <color rgb="FF000000"/>
        <rFont val="Calibri"/>
        <charset val="204"/>
      </rPr>
      <t>KART NI 40 ABS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</si>
  <si>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 xml:space="preserve">Набор аксессуаров на дверь массой до 80кг      ( </t>
    </r>
    <r>
      <rPr>
        <sz val="11"/>
        <color rgb="FF000000"/>
        <rFont val="Calibri"/>
        <charset val="204"/>
      </rPr>
      <t>KART NI 80 ABS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</si>
  <si>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Трек K Art 40/80 кг ABS                                       (</t>
    </r>
    <r>
      <rPr>
        <sz val="11"/>
        <color rgb="FF000000"/>
        <rFont val="Calibri"/>
        <charset val="204"/>
      </rPr>
      <t>KART 1 ABS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</si>
  <si>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Крепежный уголок 40/80 кг через 300мм             (</t>
    </r>
    <r>
      <rPr>
        <sz val="11"/>
        <color rgb="FF000000"/>
        <rFont val="Calibri"/>
        <charset val="204"/>
      </rPr>
      <t xml:space="preserve"> KART 8</t>
    </r>
    <r>
      <rPr>
        <sz val="11"/>
        <color rgb="FF000000"/>
        <rFont val="Calibri"/>
        <charset val="204"/>
      </rPr>
      <t xml:space="preserve">) </t>
    </r>
  </si>
  <si>
    <t>KART 1 ABS</t>
  </si>
  <si>
    <r>
      <rPr>
        <sz val="11"/>
        <color rgb="FF000000"/>
        <rFont val="Calibri"/>
        <charset val="204"/>
      </rPr>
      <t>Декоративный профиль (заглушка паза ABS)      (</t>
    </r>
    <r>
      <rPr>
        <sz val="11"/>
        <color rgb="FF000000"/>
        <rFont val="Calibri"/>
        <charset val="204"/>
      </rPr>
      <t xml:space="preserve"> KART 6 )</t>
    </r>
  </si>
  <si>
    <t>3 м</t>
  </si>
  <si>
    <t>KART 1 ABS, KART 3 256</t>
  </si>
  <si>
    <r>
      <rPr>
        <sz val="11"/>
        <color rgb="FF000000"/>
        <rFont val="Calibri"/>
        <charset val="204"/>
      </rPr>
      <t>Основной трек + пластиковый профиль для крепления карниза для 40/80 кг                                           (</t>
    </r>
    <r>
      <rPr>
        <sz val="11"/>
        <color rgb="FF000000"/>
        <rFont val="Calibri"/>
        <charset val="204"/>
      </rPr>
      <t>KART 3 256</t>
    </r>
    <r>
      <rPr>
        <sz val="11"/>
        <color rgb="FF000000"/>
        <rFont val="Calibri"/>
        <charset val="204"/>
      </rPr>
      <t>)</t>
    </r>
  </si>
  <si>
    <t>2,56 м</t>
  </si>
  <si>
    <r>
      <rPr>
        <sz val="11"/>
        <color rgb="FF000000"/>
        <rFont val="Calibri"/>
        <charset val="204"/>
      </rPr>
      <t>Плоский карниз для подвесного потолка             (</t>
    </r>
    <r>
      <rPr>
        <sz val="11"/>
        <color rgb="FF000000"/>
        <rFont val="Calibri"/>
        <charset val="204"/>
      </rPr>
      <t xml:space="preserve"> KART 5</t>
    </r>
    <r>
      <rPr>
        <sz val="11"/>
        <color rgb="FF000000"/>
        <rFont val="Calibri"/>
        <charset val="204"/>
      </rPr>
      <t>)</t>
    </r>
  </si>
  <si>
    <t>KART 3 256</t>
  </si>
  <si>
    <r>
      <rPr>
        <sz val="11"/>
        <color rgb="FF000000"/>
        <rFont val="Calibri"/>
        <charset val="204"/>
      </rPr>
      <t>Плоский карниз для внешней стены                      (</t>
    </r>
    <r>
      <rPr>
        <sz val="11"/>
        <color rgb="FF000000"/>
        <rFont val="Calibri"/>
        <charset val="204"/>
      </rPr>
      <t xml:space="preserve"> KART 9</t>
    </r>
    <r>
      <rPr>
        <sz val="11"/>
        <color rgb="FF000000"/>
        <rFont val="Calibri"/>
        <charset val="204"/>
      </rPr>
      <t>)</t>
    </r>
  </si>
  <si>
    <t>Дополнительно</t>
  </si>
  <si>
    <r>
      <rPr>
        <sz val="11"/>
        <color rgb="FF000000"/>
        <rFont val="Calibri"/>
        <charset val="204"/>
      </rPr>
      <t>Комплект доводчика 1 сторона до 40кг               (</t>
    </r>
    <r>
      <rPr>
        <sz val="11"/>
        <color rgb="FF000000"/>
        <rFont val="Calibri"/>
        <charset val="204"/>
      </rPr>
      <t xml:space="preserve"> 0860 1</t>
    </r>
    <r>
      <rPr>
        <sz val="11"/>
        <color rgb="FF000000"/>
        <rFont val="Calibri"/>
        <charset val="204"/>
      </rPr>
      <t xml:space="preserve"> )</t>
    </r>
  </si>
  <si>
    <t>по запросу</t>
  </si>
  <si>
    <r>
      <rPr>
        <sz val="11"/>
        <color rgb="FF000000"/>
        <rFont val="Calibri"/>
        <charset val="204"/>
      </rPr>
      <t>Комплект доводчика 1 сторона до 80кг              (</t>
    </r>
    <r>
      <rPr>
        <sz val="11"/>
        <color rgb="FF000000"/>
        <rFont val="Calibri"/>
        <charset val="204"/>
      </rPr>
      <t xml:space="preserve"> 0860 80</t>
    </r>
    <r>
      <rPr>
        <sz val="11"/>
        <color rgb="FF000000"/>
        <rFont val="Calibri"/>
        <charset val="204"/>
      </rPr>
      <t xml:space="preserve"> )</t>
    </r>
  </si>
  <si>
    <t>Подробная информация с размерами в каталоге Krona Koblenz стр.144-149</t>
  </si>
  <si>
    <t>K Art раздвижная система для дверей из дерева, нагр.  до 120кг</t>
  </si>
  <si>
    <r>
      <rPr>
        <sz val="11"/>
        <color rgb="FF000000"/>
        <rFont val="Calibri"/>
        <charset val="204"/>
      </rPr>
      <t>Набор аксессуаров на дверь массой до 120кг         (</t>
    </r>
    <r>
      <rPr>
        <sz val="11"/>
        <color rgb="FF000000"/>
        <rFont val="Calibri"/>
        <charset val="204"/>
      </rPr>
      <t>KART NI 120</t>
    </r>
    <r>
      <rPr>
        <sz val="11"/>
        <color rgb="FF000000"/>
        <rFont val="Calibri"/>
        <charset val="204"/>
      </rPr>
      <t>)</t>
    </r>
  </si>
  <si>
    <t>каретка с роликами K Art 120 кг</t>
  </si>
  <si>
    <t>KART 2</t>
  </si>
  <si>
    <r>
      <rPr>
        <sz val="11"/>
        <color rgb="FF000000"/>
        <rFont val="Calibri"/>
        <charset val="204"/>
      </rPr>
      <t>Трек K Art 120 кг                                                          (</t>
    </r>
    <r>
      <rPr>
        <sz val="11"/>
        <color rgb="FF000000"/>
        <rFont val="Calibri"/>
        <charset val="204"/>
      </rPr>
      <t>KART 2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</si>
  <si>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Крепежный уголок 120 кг через 300мм                  (</t>
    </r>
    <r>
      <rPr>
        <sz val="11"/>
        <color rgb="FF000000"/>
        <rFont val="Calibri"/>
        <charset val="204"/>
      </rPr>
      <t>KART 4</t>
    </r>
    <r>
      <rPr>
        <sz val="11"/>
        <color rgb="FF000000"/>
        <rFont val="Calibri"/>
        <charset val="204"/>
      </rPr>
      <t xml:space="preserve">) </t>
    </r>
  </si>
  <si>
    <t>Подробная информация с размерами в каталоге Krona Koblenz стр.150-151</t>
  </si>
  <si>
    <t>KART 2 + KART 4</t>
  </si>
  <si>
    <t>K Art раздвижная система для дверей из стекла, нагр. до 80 кг</t>
  </si>
  <si>
    <r>
      <rPr>
        <sz val="11"/>
        <color rgb="FF000000"/>
        <rFont val="Calibri"/>
        <charset val="204"/>
      </rPr>
      <t>Набор аксессуаров на дверь массой до 80кг (</t>
    </r>
    <r>
      <rPr>
        <sz val="11"/>
        <color rgb="FF000000"/>
        <rFont val="Calibri"/>
        <charset val="204"/>
      </rPr>
      <t>Арт.KART NI 1760 80 NS</t>
    </r>
    <r>
      <rPr>
        <sz val="11"/>
        <color rgb="FF000000"/>
        <rFont val="Calibri"/>
        <charset val="204"/>
      </rPr>
      <t>)</t>
    </r>
  </si>
  <si>
    <t>Перфорированный зажим и держатель для стекла</t>
  </si>
  <si>
    <t>Уплотнитель под стекло</t>
  </si>
  <si>
    <t>нижний флажок для стеклянной двери сатинир.никель</t>
  </si>
  <si>
    <t>Активатор доводчика                                                ( 0860 5)</t>
  </si>
  <si>
    <r>
      <rPr>
        <sz val="11"/>
        <color rgb="FF000000"/>
        <rFont val="Calibri"/>
        <charset val="204"/>
      </rPr>
      <t>Нижний стопор для стеклянной двери          (</t>
    </r>
    <r>
      <rPr>
        <sz val="11"/>
        <color rgb="FF000000"/>
        <rFont val="Calibri"/>
        <charset val="204"/>
      </rPr>
      <t xml:space="preserve"> 7550 32 NS</t>
    </r>
    <r>
      <rPr>
        <sz val="11"/>
        <color rgb="FF000000"/>
        <rFont val="Calibri"/>
        <charset val="204"/>
      </rPr>
      <t>)</t>
    </r>
  </si>
  <si>
    <t>Для двухстворчатой двери. На каждое полотно 1 шт.</t>
  </si>
  <si>
    <r>
      <rPr>
        <sz val="11"/>
        <color rgb="FF000000"/>
        <rFont val="Calibri"/>
        <charset val="204"/>
      </rPr>
      <t xml:space="preserve">Активатор доводчика                                                ( </t>
    </r>
    <r>
      <rPr>
        <sz val="11"/>
        <color rgb="FF000000"/>
        <rFont val="Calibri"/>
        <charset val="204"/>
      </rPr>
      <t xml:space="preserve">0860 5 </t>
    </r>
    <r>
      <rPr>
        <sz val="11"/>
        <color rgb="FF000000"/>
        <rFont val="Calibri"/>
        <charset val="204"/>
      </rPr>
      <t>)</t>
    </r>
  </si>
  <si>
    <t>Подробная информация с размерами в каталоге Krona Koblenz стр.164-169</t>
  </si>
  <si>
    <t>Безупречно мягкая раздвижная система премиум класса доводчиками с минимальным просветом между треком и полотном</t>
  </si>
  <si>
    <r>
      <rPr>
        <sz val="11"/>
        <color rgb="FF000000"/>
        <rFont val="Calibri"/>
        <charset val="204"/>
      </rPr>
      <t>Набор аксессуаров на дверь массой до 40кг      (</t>
    </r>
    <r>
      <rPr>
        <sz val="11"/>
        <color rgb="FF000000"/>
        <rFont val="Calibri"/>
        <charset val="204"/>
      </rPr>
      <t>KART 0600 40 ABS</t>
    </r>
    <r>
      <rPr>
        <sz val="11"/>
        <color rgb="FF000000"/>
        <rFont val="Calibri"/>
        <charset val="204"/>
      </rPr>
      <t>)</t>
    </r>
  </si>
  <si>
    <t>Врезной крепежный профиль</t>
  </si>
  <si>
    <t>Крепежная планка</t>
  </si>
  <si>
    <t>Заглушка заподлицо</t>
  </si>
  <si>
    <t>Заглушка</t>
  </si>
  <si>
    <t>Активатор доводчика (арт. 0860 5)</t>
  </si>
  <si>
    <r>
      <rPr>
        <sz val="11"/>
        <color rgb="FF000000"/>
        <rFont val="Calibri"/>
        <charset val="204"/>
      </rPr>
      <t>Набор аксессуаров на дверь массой до 80кг        (</t>
    </r>
    <r>
      <rPr>
        <sz val="11"/>
        <color rgb="FF000000"/>
        <rFont val="Calibri"/>
        <charset val="204"/>
      </rPr>
      <t>KART NI 0600 80 ABS</t>
    </r>
    <r>
      <rPr>
        <sz val="11"/>
        <color rgb="FF000000"/>
        <rFont val="Calibri"/>
        <charset val="204"/>
      </rPr>
      <t>)</t>
    </r>
  </si>
  <si>
    <t>Подробная информация с размерами в каталоге Krona Koblenz стр.174-179</t>
  </si>
  <si>
    <t>Безупречно мягкая раздвижная система премиум класса с минимальным просветом между треком и полотном</t>
  </si>
  <si>
    <r>
      <rPr>
        <sz val="11"/>
        <color rgb="FF000000"/>
        <rFont val="Calibri"/>
        <charset val="204"/>
      </rPr>
      <t>Набор аксессуаров на дверь массой до 120кг              (</t>
    </r>
    <r>
      <rPr>
        <sz val="11"/>
        <color rgb="FF000000"/>
        <rFont val="Calibri"/>
        <charset val="204"/>
      </rPr>
      <t>KART 600 120</t>
    </r>
    <r>
      <rPr>
        <sz val="11"/>
        <color rgb="FF000000"/>
        <rFont val="Calibri"/>
        <charset val="204"/>
      </rPr>
      <t>)</t>
    </r>
  </si>
  <si>
    <t>Подробная информация с размерами в каталоге Krona Koblenz стр.180-181</t>
  </si>
  <si>
    <t>Система 0400 80 раздвижная система, нагрузка до 80 кг</t>
  </si>
  <si>
    <t>Новая экономичная раздвижная система</t>
  </si>
  <si>
    <r>
      <rPr>
        <sz val="11"/>
        <color rgb="FF000000"/>
        <rFont val="Calibri"/>
        <charset val="204"/>
      </rPr>
      <t xml:space="preserve">Набор аксессуаров на дверь массой до 80кг (арт. </t>
    </r>
    <r>
      <rPr>
        <sz val="11"/>
        <color rgb="FF000000"/>
        <rFont val="Calibri"/>
        <charset val="204"/>
      </rPr>
      <t>0410 4</t>
    </r>
    <r>
      <rPr>
        <sz val="11"/>
        <color rgb="FF000000"/>
        <rFont val="Calibri"/>
        <charset val="204"/>
      </rPr>
      <t>)</t>
    </r>
  </si>
  <si>
    <t>каретка с роликами 80кг</t>
  </si>
  <si>
    <t>крепежная планка</t>
  </si>
  <si>
    <t>болт крепления роликов</t>
  </si>
  <si>
    <t>нижний флажок</t>
  </si>
  <si>
    <r>
      <rPr>
        <sz val="11"/>
        <color rgb="FF000000"/>
        <rFont val="Calibri"/>
        <charset val="204"/>
      </rPr>
      <t xml:space="preserve">Верх. Просверл. анодированный профиль         ( </t>
    </r>
    <r>
      <rPr>
        <sz val="11"/>
        <color rgb="FF000000"/>
        <rFont val="Calibri"/>
        <charset val="204"/>
      </rPr>
      <t>0410 2</t>
    </r>
    <r>
      <rPr>
        <sz val="11"/>
        <color rgb="FF000000"/>
        <rFont val="Calibri"/>
        <charset val="204"/>
      </rPr>
      <t xml:space="preserve"> )</t>
    </r>
  </si>
  <si>
    <t>1,5 м</t>
  </si>
  <si>
    <t>Для ориентира -минимальный трек 2м!!!</t>
  </si>
  <si>
    <t>2м</t>
  </si>
  <si>
    <r>
      <rPr>
        <sz val="11"/>
        <color rgb="FF000000"/>
        <rFont val="Calibri"/>
        <charset val="204"/>
      </rPr>
      <t xml:space="preserve">Крепежный уголок 50/80 кг через 300мм         ( </t>
    </r>
    <r>
      <rPr>
        <sz val="11"/>
        <color rgb="FF000000"/>
        <rFont val="Calibri"/>
        <charset val="204"/>
      </rPr>
      <t xml:space="preserve">0500/4 </t>
    </r>
    <r>
      <rPr>
        <sz val="11"/>
        <color rgb="FF000000"/>
        <rFont val="Calibri"/>
        <charset val="204"/>
      </rPr>
      <t xml:space="preserve">) </t>
    </r>
  </si>
  <si>
    <t>0410/2</t>
  </si>
  <si>
    <r>
      <rPr>
        <sz val="11"/>
        <color rgb="FF000000"/>
        <rFont val="Calibri"/>
        <charset val="204"/>
      </rPr>
      <t>Верхний карниз                                              (</t>
    </r>
    <r>
      <rPr>
        <sz val="11"/>
        <color rgb="FF000000"/>
        <rFont val="Calibri"/>
        <charset val="204"/>
      </rPr>
      <t xml:space="preserve"> 0500 М 400 )</t>
    </r>
  </si>
  <si>
    <t>4 м</t>
  </si>
  <si>
    <r>
      <rPr>
        <sz val="11"/>
        <color rgb="FF000000"/>
        <rFont val="Calibri"/>
        <charset val="204"/>
      </rPr>
      <t>Кепление к стене, алюм.анод. С винтами   (</t>
    </r>
    <r>
      <rPr>
        <sz val="11"/>
        <color rgb="FF000000"/>
        <rFont val="Calibri"/>
        <charset val="204"/>
      </rPr>
      <t xml:space="preserve"> 0500 F 400</t>
    </r>
    <r>
      <rPr>
        <sz val="11"/>
        <color rgb="FF000000"/>
        <rFont val="Calibri"/>
        <charset val="204"/>
      </rPr>
      <t xml:space="preserve"> )</t>
    </r>
  </si>
  <si>
    <r>
      <rPr>
        <sz val="11"/>
        <color rgb="FF000000"/>
        <rFont val="Calibri"/>
        <charset val="204"/>
      </rPr>
      <t>торцевая заглушка на трек, серый пластик       (</t>
    </r>
    <r>
      <rPr>
        <sz val="11"/>
        <color rgb="FF000000"/>
        <rFont val="Calibri"/>
        <charset val="204"/>
      </rPr>
      <t>0500/61</t>
    </r>
    <r>
      <rPr>
        <sz val="11"/>
        <color rgb="FF000000"/>
        <rFont val="Calibri"/>
        <charset val="204"/>
      </rPr>
      <t>)</t>
    </r>
  </si>
  <si>
    <t>компл</t>
  </si>
  <si>
    <t>10шт</t>
  </si>
  <si>
    <r>
      <rPr>
        <sz val="11"/>
        <color rgb="FF000000"/>
        <rFont val="Calibri"/>
        <charset val="204"/>
      </rPr>
      <t>торцевая заглушка большая, серый пластик    (</t>
    </r>
    <r>
      <rPr>
        <sz val="11"/>
        <color rgb="FF000000"/>
        <rFont val="Calibri"/>
        <charset val="204"/>
      </rPr>
      <t>0500/63</t>
    </r>
    <r>
      <rPr>
        <sz val="11"/>
        <color rgb="FF000000"/>
        <rFont val="Calibri"/>
        <charset val="204"/>
      </rPr>
      <t>)</t>
    </r>
  </si>
  <si>
    <t>5+5</t>
  </si>
  <si>
    <t>0410/2+0500 М+0500 F</t>
  </si>
  <si>
    <r>
      <rPr>
        <sz val="11"/>
        <color rgb="FF000000"/>
        <rFont val="Calibri"/>
        <charset val="204"/>
      </rPr>
      <t>Комплект доводчика 1 сторона до 40кг       (</t>
    </r>
    <r>
      <rPr>
        <sz val="11"/>
        <color rgb="FF000000"/>
        <rFont val="Calibri"/>
        <charset val="204"/>
      </rPr>
      <t xml:space="preserve"> 0860 1</t>
    </r>
    <r>
      <rPr>
        <sz val="11"/>
        <color rgb="FF000000"/>
        <rFont val="Calibri"/>
        <charset val="204"/>
      </rPr>
      <t xml:space="preserve"> )</t>
    </r>
  </si>
  <si>
    <t>по запросу и он устанавливается не в треке!</t>
  </si>
  <si>
    <r>
      <rPr>
        <sz val="11"/>
        <color rgb="FF000000"/>
        <rFont val="Calibri"/>
        <charset val="204"/>
      </rPr>
      <t xml:space="preserve">Комплект доводчика 1 сторона до 80кг       ( </t>
    </r>
    <r>
      <rPr>
        <sz val="11"/>
        <color rgb="FF000000"/>
        <rFont val="Calibri"/>
        <charset val="204"/>
      </rPr>
      <t>0860 80</t>
    </r>
    <r>
      <rPr>
        <sz val="11"/>
        <color rgb="FF000000"/>
        <rFont val="Calibri"/>
        <charset val="204"/>
      </rPr>
      <t xml:space="preserve"> )</t>
    </r>
  </si>
  <si>
    <t>Подробная информация с размерами в каталоге Krona Koblenz стр.46-47</t>
  </si>
  <si>
    <t>Система 0400 60, нагрузка до 60 кг с доводчиком</t>
  </si>
  <si>
    <r>
      <rPr>
        <sz val="11"/>
        <color rgb="FF000000"/>
        <rFont val="Calibri"/>
        <charset val="204"/>
      </rPr>
      <t xml:space="preserve">Н-р аксессуаров на дверь массой до 60кг от 467мм  (арт. </t>
    </r>
    <r>
      <rPr>
        <sz val="11"/>
        <color rgb="FF000000"/>
        <rFont val="Calibri"/>
        <charset val="204"/>
      </rPr>
      <t>0410 4 1 ABS</t>
    </r>
    <r>
      <rPr>
        <sz val="11"/>
        <color rgb="FF000000"/>
        <rFont val="Calibri"/>
        <charset val="204"/>
      </rPr>
      <t>)</t>
    </r>
  </si>
  <si>
    <t>ABS 60 кг</t>
  </si>
  <si>
    <t>Активатор амортизатора</t>
  </si>
  <si>
    <r>
      <rPr>
        <sz val="11"/>
        <color rgb="FF000000"/>
        <rFont val="Calibri"/>
        <charset val="204"/>
      </rPr>
      <t xml:space="preserve">Н-р аксессуаров на дверь массой до 60кг от 710мм  (арт. </t>
    </r>
    <r>
      <rPr>
        <sz val="11"/>
        <color rgb="FF000000"/>
        <rFont val="Calibri"/>
        <charset val="204"/>
      </rPr>
      <t>0410 4 2 ABS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</si>
  <si>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торцевая заглушка на трек, серый пластик      (</t>
    </r>
    <r>
      <rPr>
        <sz val="11"/>
        <color rgb="FF000000"/>
        <rFont val="Calibri"/>
        <charset val="204"/>
      </rPr>
      <t>0500/61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</si>
  <si>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торцевая заглушка большая, серый пластик   (</t>
    </r>
    <r>
      <rPr>
        <sz val="11"/>
        <color rgb="FF000000"/>
        <rFont val="Calibri"/>
        <charset val="204"/>
      </rPr>
      <t>0500/63</t>
    </r>
    <r>
      <rPr>
        <sz val="11"/>
        <color rgb="FF000000"/>
        <rFont val="Calibri"/>
        <charset val="204"/>
      </rPr>
      <t>)</t>
    </r>
  </si>
  <si>
    <t>Подробная информация с размерами в каталоге Krona Koblenz стр.48-49</t>
  </si>
  <si>
    <t>Система 0450 80 скрытое крепление, нагрузка до 80 кг</t>
  </si>
  <si>
    <r>
      <rPr>
        <sz val="11"/>
        <color rgb="FF000000"/>
        <rFont val="Calibri"/>
        <charset val="204"/>
      </rPr>
      <t xml:space="preserve">Набор аксессуаров на дверь массой до 80кг (арт. </t>
    </r>
    <r>
      <rPr>
        <sz val="11"/>
        <color rgb="FF000000"/>
        <rFont val="Calibri"/>
        <charset val="204"/>
      </rPr>
      <t>0460 4</t>
    </r>
    <r>
      <rPr>
        <sz val="11"/>
        <color rgb="FF000000"/>
        <rFont val="Calibri"/>
        <charset val="204"/>
      </rPr>
      <t>)</t>
    </r>
  </si>
  <si>
    <t>регулировочный ключ</t>
  </si>
  <si>
    <r>
      <rPr>
        <sz val="11"/>
        <color rgb="FF000000"/>
        <rFont val="Calibri"/>
        <charset val="204"/>
      </rPr>
      <t>Профиль для подвесного потолка               (</t>
    </r>
    <r>
      <rPr>
        <sz val="11"/>
        <color rgb="FF000000"/>
        <rFont val="Calibri"/>
        <charset val="204"/>
      </rPr>
      <t xml:space="preserve"> 0500 С 400 )</t>
    </r>
  </si>
  <si>
    <r>
      <rPr>
        <sz val="11"/>
        <color rgb="FF000000"/>
        <rFont val="Calibri"/>
        <charset val="204"/>
      </rPr>
      <t>Кепление к стене, алюм.анод. С винтами    (</t>
    </r>
    <r>
      <rPr>
        <sz val="11"/>
        <color rgb="FF000000"/>
        <rFont val="Calibri"/>
        <charset val="204"/>
      </rPr>
      <t xml:space="preserve"> 0500 F 400</t>
    </r>
    <r>
      <rPr>
        <sz val="11"/>
        <color rgb="FF000000"/>
        <rFont val="Calibri"/>
        <charset val="204"/>
      </rPr>
      <t xml:space="preserve"> )</t>
    </r>
  </si>
  <si>
    <r>
      <rPr>
        <sz val="11"/>
        <color rgb="FF000000"/>
        <rFont val="Calibri"/>
        <charset val="204"/>
      </rPr>
      <t>торцевая заглушка малая, серый пластик         (</t>
    </r>
    <r>
      <rPr>
        <sz val="11"/>
        <color rgb="FF000000"/>
        <rFont val="Calibri"/>
        <charset val="204"/>
      </rPr>
      <t>0500/62</t>
    </r>
    <r>
      <rPr>
        <sz val="11"/>
        <color rgb="FF000000"/>
        <rFont val="Calibri"/>
        <charset val="204"/>
      </rPr>
      <t>)</t>
    </r>
  </si>
  <si>
    <t>0410/2+0500 F</t>
  </si>
  <si>
    <t>Подробная информация с размерами в каталоге Krona Koblenz стр.52-53</t>
  </si>
  <si>
    <t>Система 0450 60 ABS скрытое крепление, нагрузка до 60 кг</t>
  </si>
  <si>
    <r>
      <rPr>
        <sz val="11"/>
        <color rgb="FF000000"/>
        <rFont val="Calibri"/>
        <charset val="204"/>
      </rPr>
      <t xml:space="preserve">Н-р аксессуаров на дверь массой до 60кг от 495мм  </t>
    </r>
    <r>
      <rPr>
        <sz val="11"/>
        <color rgb="FF000000"/>
        <rFont val="Calibri"/>
        <charset val="204"/>
      </rPr>
      <t>(арт. 0460 4 1 ABS)</t>
    </r>
  </si>
  <si>
    <r>
      <rPr>
        <sz val="11"/>
        <color rgb="FF000000"/>
        <rFont val="Calibri"/>
        <charset val="204"/>
      </rPr>
      <t xml:space="preserve">Н-р аксессуаров на дверь массой до 60кг от 728мм  </t>
    </r>
    <r>
      <rPr>
        <sz val="11"/>
        <color rgb="FF000000"/>
        <rFont val="Calibri"/>
        <charset val="204"/>
      </rPr>
      <t>(арт. 0460 4 2 ABS)</t>
    </r>
  </si>
  <si>
    <t>Подробная информация с размерами в каталоге Krona Koblenz стр.54-55</t>
  </si>
  <si>
    <t xml:space="preserve">Доводчик для дверей до 60 кг. Дооснащение </t>
  </si>
  <si>
    <r>
      <rPr>
        <sz val="11"/>
        <color rgb="FF000000"/>
        <rFont val="Calibri"/>
        <charset val="204"/>
      </rPr>
      <t xml:space="preserve">Доводчик для дверей до 60 кг  </t>
    </r>
    <r>
      <rPr>
        <sz val="11"/>
        <color rgb="FF000000"/>
        <rFont val="Calibri"/>
        <charset val="204"/>
      </rPr>
      <t>(арт. 0410 ABS BK)</t>
    </r>
  </si>
  <si>
    <t>Подробная информация с размерами в каталоге Krona Koblenz стр.56-57</t>
  </si>
  <si>
    <t>Система 0500 50 раздвижная система, нагрузка до 50 кг</t>
  </si>
  <si>
    <t>Новая антивибрационная и самовыравнивающаяся система</t>
  </si>
  <si>
    <r>
      <rPr>
        <sz val="11"/>
        <color rgb="FF000000"/>
        <rFont val="Calibri"/>
        <charset val="204"/>
      </rPr>
      <t xml:space="preserve">Набор аксессуаров на дверь массой до 50кг (арт. </t>
    </r>
    <r>
      <rPr>
        <sz val="11"/>
        <color rgb="FF000000"/>
        <rFont val="Calibri"/>
        <charset val="204"/>
      </rPr>
      <t>0500 2</t>
    </r>
    <r>
      <rPr>
        <sz val="11"/>
        <color rgb="FF000000"/>
        <rFont val="Calibri"/>
        <charset val="204"/>
      </rPr>
      <t>)</t>
    </r>
  </si>
  <si>
    <t>каретка с роликами</t>
  </si>
  <si>
    <t>двойной кронштейн крепежа двери</t>
  </si>
  <si>
    <t>регулируемый нижний флажок</t>
  </si>
  <si>
    <t>шестигранник</t>
  </si>
  <si>
    <r>
      <rPr>
        <sz val="11"/>
        <color rgb="FF000000"/>
        <rFont val="Calibri"/>
        <charset val="204"/>
      </rPr>
      <t>Верхний просверленный анодированный профиль (</t>
    </r>
    <r>
      <rPr>
        <sz val="11"/>
        <color rgb="FF000000"/>
        <rFont val="Calibri"/>
        <charset val="204"/>
      </rPr>
      <t>0500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</si>
  <si>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 xml:space="preserve">Крепежный уголок 50/80 кг через 300мм          ( </t>
    </r>
    <r>
      <rPr>
        <sz val="11"/>
        <color rgb="FF000000"/>
        <rFont val="Calibri"/>
        <charset val="204"/>
      </rPr>
      <t xml:space="preserve">0500/4 </t>
    </r>
    <r>
      <rPr>
        <sz val="11"/>
        <color rgb="FF000000"/>
        <rFont val="Calibri"/>
        <charset val="204"/>
      </rPr>
      <t xml:space="preserve">) </t>
    </r>
  </si>
  <si>
    <r>
      <rPr>
        <sz val="11"/>
        <color rgb="FF000000"/>
        <rFont val="Calibri"/>
        <charset val="204"/>
      </rPr>
      <t xml:space="preserve">Верхний карниз                                                 </t>
    </r>
    <r>
      <rPr>
        <sz val="11"/>
        <color rgb="FF000000"/>
        <rFont val="Calibri"/>
        <charset val="204"/>
      </rPr>
      <t xml:space="preserve">  </t>
    </r>
    <r>
      <rPr>
        <sz val="11"/>
        <color rgb="FF000000"/>
        <rFont val="Calibri"/>
        <charset val="204"/>
      </rPr>
      <t>(</t>
    </r>
    <r>
      <rPr>
        <sz val="11"/>
        <color rgb="FF000000"/>
        <rFont val="Calibri"/>
        <charset val="204"/>
      </rPr>
      <t>0500 М 400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</si>
  <si>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Кепление к стене, алюм.анод. С винтами ( арт.</t>
    </r>
    <r>
      <rPr>
        <sz val="11"/>
        <color rgb="FF000000"/>
        <rFont val="Calibri"/>
        <charset val="204"/>
      </rPr>
      <t xml:space="preserve"> 0500 F 400</t>
    </r>
    <r>
      <rPr>
        <sz val="11"/>
        <color rgb="FF000000"/>
        <rFont val="Calibri"/>
        <charset val="204"/>
      </rPr>
      <t xml:space="preserve"> )</t>
    </r>
  </si>
  <si>
    <t>0500 или 0500/10</t>
  </si>
  <si>
    <r>
      <rPr>
        <sz val="11"/>
        <color rgb="FF000000"/>
        <rFont val="Calibri"/>
        <charset val="204"/>
      </rPr>
      <t>торцевая заглушка на трек, серый пластик        (</t>
    </r>
    <r>
      <rPr>
        <sz val="11"/>
        <color rgb="FF000000"/>
        <rFont val="Calibri"/>
        <charset val="204"/>
      </rPr>
      <t>0500/61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</si>
  <si>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торцевая заглушка для креп.трека к стене         (</t>
    </r>
    <r>
      <rPr>
        <sz val="11"/>
        <color rgb="FF000000"/>
        <rFont val="Calibri"/>
        <charset val="204"/>
      </rPr>
      <t>0500/62</t>
    </r>
    <r>
      <rPr>
        <sz val="11"/>
        <color rgb="FF000000"/>
        <rFont val="Calibri"/>
        <charset val="204"/>
      </rPr>
      <t>)</t>
    </r>
  </si>
  <si>
    <t>0500+0500 F</t>
  </si>
  <si>
    <r>
      <rPr>
        <sz val="11"/>
        <color rgb="FF000000"/>
        <rFont val="Calibri"/>
        <charset val="204"/>
      </rPr>
      <t>торцевая заглушка большая, серый пластик      (</t>
    </r>
    <r>
      <rPr>
        <sz val="11"/>
        <color rgb="FF000000"/>
        <rFont val="Calibri"/>
        <charset val="204"/>
      </rPr>
      <t>0500/63</t>
    </r>
    <r>
      <rPr>
        <sz val="11"/>
        <color rgb="FF000000"/>
        <rFont val="Calibri"/>
        <charset val="204"/>
      </rPr>
      <t>)</t>
    </r>
  </si>
  <si>
    <t>0500+0500 М+0500 F</t>
  </si>
  <si>
    <t>Подробная информация с размерами в каталоге Krona Koblenz стр.58-59</t>
  </si>
  <si>
    <t xml:space="preserve">Система 0500 50 ABS раздвижная система, до 50 кг с доводчиком </t>
  </si>
  <si>
    <t>Антивибрационная и самовыравнивающаяся система со встроенным доводчиком</t>
  </si>
  <si>
    <t>ВНИМАНИЕ!! Система снятат с производства - наличие уточняйте у менеджеров!</t>
  </si>
  <si>
    <r>
      <rPr>
        <sz val="11"/>
        <color rgb="FF000000"/>
        <rFont val="Calibri"/>
        <charset val="204"/>
      </rPr>
      <t xml:space="preserve">Н-р аксес. на дверь до 50кг (арт. </t>
    </r>
    <r>
      <rPr>
        <sz val="11"/>
        <color rgb="FF000000"/>
        <rFont val="Calibri"/>
        <charset val="204"/>
      </rPr>
      <t>0500 2 1ABS</t>
    </r>
    <r>
      <rPr>
        <sz val="11"/>
        <color rgb="FF000000"/>
        <rFont val="Calibri"/>
        <charset val="204"/>
      </rPr>
      <t xml:space="preserve">) полотно от </t>
    </r>
    <r>
      <rPr>
        <sz val="11"/>
        <color rgb="FF000000"/>
        <rFont val="Calibri"/>
        <charset val="204"/>
      </rPr>
      <t>599</t>
    </r>
    <r>
      <rPr>
        <sz val="11"/>
        <color rgb="FF000000"/>
        <rFont val="Calibri"/>
        <charset val="204"/>
      </rPr>
      <t xml:space="preserve">мм </t>
    </r>
  </si>
  <si>
    <t>каретка 50кг с амортизатором</t>
  </si>
  <si>
    <t>активатор амортизатора</t>
  </si>
  <si>
    <r>
      <rPr>
        <sz val="11"/>
        <color rgb="FF000000"/>
        <rFont val="Calibri"/>
        <charset val="204"/>
      </rPr>
      <t>Н-р аксес. на дверь до 50кг (арт.</t>
    </r>
    <r>
      <rPr>
        <sz val="11"/>
        <color rgb="FF000000"/>
        <rFont val="Calibri"/>
        <charset val="204"/>
      </rPr>
      <t>0500 2 ABSU</t>
    </r>
    <r>
      <rPr>
        <sz val="11"/>
        <color rgb="FF000000"/>
        <rFont val="Calibri"/>
        <charset val="204"/>
      </rPr>
      <t>) полотно от 714мм до 922мм</t>
    </r>
  </si>
  <si>
    <t>двойная каретка 50кг с амортизатором</t>
  </si>
  <si>
    <t>В некоторых случаях допускается установка на полотна от 700 мм - но трек должен быть длиннее стандартного. По запросу!</t>
  </si>
  <si>
    <r>
      <rPr>
        <sz val="11"/>
        <color rgb="FF000000"/>
        <rFont val="Calibri"/>
        <charset val="204"/>
      </rPr>
      <t xml:space="preserve">Н-р аксес. на дверь до 50кг (арт. </t>
    </r>
    <r>
      <rPr>
        <sz val="11"/>
        <color rgb="FF000000"/>
        <rFont val="Calibri"/>
        <charset val="204"/>
      </rPr>
      <t>0500 2 2ABS</t>
    </r>
    <r>
      <rPr>
        <sz val="11"/>
        <color rgb="FF000000"/>
        <rFont val="Calibri"/>
        <charset val="204"/>
      </rPr>
      <t>) полотно от 923мм</t>
    </r>
  </si>
  <si>
    <r>
      <rPr>
        <sz val="11"/>
        <color rgb="FF000000"/>
        <rFont val="Calibri"/>
        <charset val="204"/>
      </rPr>
      <t>Крепежный уголок 50/80 кг через 300мм              (</t>
    </r>
    <r>
      <rPr>
        <sz val="11"/>
        <color rgb="FF000000"/>
        <rFont val="Calibri"/>
        <charset val="204"/>
      </rPr>
      <t>0500/4</t>
    </r>
    <r>
      <rPr>
        <sz val="11"/>
        <color rgb="FF000000"/>
        <rFont val="Calibri"/>
        <charset val="204"/>
      </rPr>
      <t xml:space="preserve">) </t>
    </r>
  </si>
  <si>
    <r>
      <rPr>
        <sz val="11"/>
        <color rgb="FF000000"/>
        <rFont val="Calibri"/>
        <charset val="204"/>
      </rPr>
      <t>Верхний карниз                                                   (</t>
    </r>
    <r>
      <rPr>
        <sz val="11"/>
        <color rgb="FF000000"/>
        <rFont val="Calibri"/>
        <charset val="204"/>
      </rPr>
      <t>0500 М 400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</si>
  <si>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Кепление к стене, алюм.анодиров. С винтами (</t>
    </r>
    <r>
      <rPr>
        <sz val="11"/>
        <color rgb="FF000000"/>
        <rFont val="Calibri"/>
        <charset val="204"/>
      </rPr>
      <t>0500 F 400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</si>
  <si>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торцевая заглушка на трек, серый пластик          (</t>
    </r>
    <r>
      <rPr>
        <sz val="11"/>
        <color rgb="FF000000"/>
        <rFont val="Calibri"/>
        <charset val="204"/>
      </rPr>
      <t>0500/61</t>
    </r>
    <r>
      <rPr>
        <sz val="11"/>
        <color rgb="FF000000"/>
        <rFont val="Calibri"/>
        <charset val="204"/>
      </rPr>
      <t>)</t>
    </r>
  </si>
  <si>
    <t>0500+0500 4</t>
  </si>
  <si>
    <r>
      <rPr>
        <sz val="11"/>
        <color rgb="FF000000"/>
        <rFont val="Calibri"/>
        <charset val="204"/>
      </rPr>
      <t>торцевая заглушка для креп.трека к стене           (</t>
    </r>
    <r>
      <rPr>
        <sz val="11"/>
        <color rgb="FF000000"/>
        <rFont val="Calibri"/>
        <charset val="204"/>
      </rPr>
      <t>0500/62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</si>
  <si>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торцевая заглушка большая, серый пластик        (</t>
    </r>
    <r>
      <rPr>
        <sz val="11"/>
        <color rgb="FF000000"/>
        <rFont val="Calibri"/>
        <charset val="204"/>
      </rPr>
      <t>0500/63</t>
    </r>
    <r>
      <rPr>
        <sz val="11"/>
        <color rgb="FF000000"/>
        <rFont val="Calibri"/>
        <charset val="204"/>
      </rPr>
      <t>)</t>
    </r>
  </si>
  <si>
    <t>0500+0500М+0500F</t>
  </si>
  <si>
    <r>
      <rPr>
        <sz val="11"/>
        <color rgb="FF000000"/>
        <rFont val="Calibri"/>
        <charset val="204"/>
      </rPr>
      <t>Ролик 50 кг с доводчиком (</t>
    </r>
    <r>
      <rPr>
        <sz val="11"/>
        <color rgb="FF000000"/>
        <rFont val="Calibri"/>
        <charset val="204"/>
      </rPr>
      <t>0500 51 1 ABS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</si>
  <si>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Активатор доводчика (</t>
    </r>
    <r>
      <rPr>
        <sz val="11"/>
        <color rgb="FF000000"/>
        <rFont val="Calibri"/>
        <charset val="204"/>
      </rPr>
      <t>0500 12  ABS</t>
    </r>
    <r>
      <rPr>
        <sz val="11"/>
        <color rgb="FF000000"/>
        <rFont val="Calibri"/>
        <charset val="204"/>
      </rPr>
      <t>)</t>
    </r>
  </si>
  <si>
    <t>Подробная информация с размерами в каталоге Krona Koblenz стр.60-61</t>
  </si>
  <si>
    <t xml:space="preserve">Система 0500 60 ABS раздвижная система, до 60 кг с доводчиком </t>
  </si>
  <si>
    <t>Внимание - применение доводчика в старых треках невозможно! Новый трек на эскизе внизу</t>
  </si>
  <si>
    <r>
      <rPr>
        <sz val="11"/>
        <color rgb="FF000000"/>
        <rFont val="Calibri"/>
        <charset val="204"/>
      </rPr>
      <t xml:space="preserve">Н-р аксес. на дверь до 60кг (арт. </t>
    </r>
    <r>
      <rPr>
        <sz val="11"/>
        <color rgb="FF000000"/>
        <rFont val="Calibri"/>
        <charset val="204"/>
      </rPr>
      <t>0500 60 ABS</t>
    </r>
    <r>
      <rPr>
        <sz val="11"/>
        <color rgb="FF000000"/>
        <rFont val="Calibri"/>
        <charset val="204"/>
      </rPr>
      <t xml:space="preserve">) полотно от 600мм </t>
    </r>
  </si>
  <si>
    <t>двойная каретка 60кг с амортизатором</t>
  </si>
  <si>
    <t>Система 0500 80/120 раздвижная система, нагрузка до 80/120 кг</t>
  </si>
  <si>
    <t>Применяемость</t>
  </si>
  <si>
    <r>
      <rPr>
        <sz val="11"/>
        <color rgb="FF000000"/>
        <rFont val="Calibri"/>
        <charset val="204"/>
      </rPr>
      <t xml:space="preserve">Набор аксессуаров на дверь массой до 80кг/120кг (арт. </t>
    </r>
    <r>
      <rPr>
        <sz val="11"/>
        <color rgb="FF000000"/>
        <rFont val="Calibri"/>
        <charset val="204"/>
      </rPr>
      <t>0500 3</t>
    </r>
    <r>
      <rPr>
        <sz val="11"/>
        <color rgb="FF000000"/>
        <rFont val="Calibri"/>
        <charset val="204"/>
      </rPr>
      <t>)</t>
    </r>
  </si>
  <si>
    <t>Аксессуары до 80кг</t>
  </si>
  <si>
    <r>
      <rPr>
        <sz val="11"/>
        <color rgb="FF000000"/>
        <rFont val="Calibri"/>
        <charset val="204"/>
      </rPr>
      <t xml:space="preserve">Крепежный уголок 50/80 кг через 300мм ( арт. </t>
    </r>
    <r>
      <rPr>
        <sz val="11"/>
        <color rgb="FF000000"/>
        <rFont val="Calibri"/>
        <charset val="204"/>
      </rPr>
      <t xml:space="preserve">0500/4 </t>
    </r>
    <r>
      <rPr>
        <sz val="11"/>
        <color rgb="FF000000"/>
        <rFont val="Calibri"/>
        <charset val="204"/>
      </rPr>
      <t xml:space="preserve">) </t>
    </r>
  </si>
  <si>
    <r>
      <rPr>
        <sz val="11"/>
        <color rgb="FF000000"/>
        <rFont val="Calibri"/>
        <charset val="204"/>
      </rPr>
      <t xml:space="preserve">Комплект доводчика 1 сторона до 80кг     ( </t>
    </r>
    <r>
      <rPr>
        <sz val="11"/>
        <color rgb="FF000000"/>
        <rFont val="Calibri"/>
        <charset val="204"/>
      </rPr>
      <t>арт. 0860 80</t>
    </r>
    <r>
      <rPr>
        <sz val="11"/>
        <color rgb="FF000000"/>
        <rFont val="Calibri"/>
        <charset val="204"/>
      </rPr>
      <t xml:space="preserve"> )</t>
    </r>
  </si>
  <si>
    <t>Аксессуары до 120кг</t>
  </si>
  <si>
    <r>
      <rPr>
        <sz val="11"/>
        <color rgb="FF000000"/>
        <rFont val="Calibri"/>
        <charset val="204"/>
      </rPr>
      <t>Верхний просверл. анодированный профиль     (</t>
    </r>
    <r>
      <rPr>
        <sz val="11"/>
        <color rgb="FF000000"/>
        <rFont val="Calibri"/>
        <charset val="204"/>
      </rPr>
      <t>0500/10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</si>
  <si>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Крепежный уголок 120 кг через 300мм                  (</t>
    </r>
    <r>
      <rPr>
        <sz val="11"/>
        <color rgb="FF000000"/>
        <rFont val="Calibri"/>
        <charset val="204"/>
      </rPr>
      <t>0500/5</t>
    </r>
    <r>
      <rPr>
        <sz val="11"/>
        <color rgb="FF000000"/>
        <rFont val="Calibri"/>
        <charset val="204"/>
      </rPr>
      <t xml:space="preserve">) </t>
    </r>
  </si>
  <si>
    <t>0500/10</t>
  </si>
  <si>
    <r>
      <rPr>
        <sz val="11"/>
        <color rgb="FF000000"/>
        <rFont val="Calibri"/>
        <charset val="204"/>
      </rPr>
      <t>Кепление к стене, алюм.анод. С винтами  (</t>
    </r>
    <r>
      <rPr>
        <sz val="11"/>
        <color rgb="FF000000"/>
        <rFont val="Calibri"/>
        <charset val="204"/>
      </rPr>
      <t>0500 F 10 300</t>
    </r>
    <r>
      <rPr>
        <sz val="11"/>
        <color rgb="FF000000"/>
        <rFont val="Calibri"/>
        <charset val="204"/>
      </rPr>
      <t>)</t>
    </r>
  </si>
  <si>
    <t xml:space="preserve">Общие аксессуары </t>
  </si>
  <si>
    <r>
      <rPr>
        <sz val="11"/>
        <color rgb="FF000000"/>
        <rFont val="Calibri"/>
        <charset val="204"/>
      </rPr>
      <t>Верхний карниз                                                  (</t>
    </r>
    <r>
      <rPr>
        <sz val="11"/>
        <color rgb="FF000000"/>
        <rFont val="Calibri"/>
        <charset val="204"/>
      </rPr>
      <t>0500 М 400)</t>
    </r>
  </si>
  <si>
    <t>0500/ 0500+0500 F/ 0500 10/ 0500/10+0500F10 300</t>
  </si>
  <si>
    <r>
      <rPr>
        <sz val="11"/>
        <color rgb="FF000000"/>
        <rFont val="Calibri"/>
        <charset val="204"/>
      </rPr>
      <t>торцевая заглушка на трек, серый пластик         (</t>
    </r>
    <r>
      <rPr>
        <sz val="11"/>
        <color rgb="FF000000"/>
        <rFont val="Calibri"/>
        <charset val="204"/>
      </rPr>
      <t>0500/61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</si>
  <si>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торцевая заглушка для среднего карниза          (</t>
    </r>
    <r>
      <rPr>
        <sz val="11"/>
        <color rgb="FF000000"/>
        <rFont val="Calibri"/>
        <charset val="204"/>
      </rPr>
      <t>0500/63</t>
    </r>
    <r>
      <rPr>
        <sz val="11"/>
        <color rgb="FF000000"/>
        <rFont val="Calibri"/>
        <charset val="204"/>
      </rPr>
      <t>)</t>
    </r>
  </si>
  <si>
    <t>0500+0500M+0500F / 0500/10+0500М+0500F10</t>
  </si>
  <si>
    <t>Подробная информация с размерами в каталоге Krona Koblenz стр.62-63</t>
  </si>
  <si>
    <t xml:space="preserve">Система 0500 80 ABS раздвижная система, до 80 кг с доводчиком </t>
  </si>
  <si>
    <r>
      <rPr>
        <sz val="11"/>
        <color rgb="FF000000"/>
        <rFont val="Calibri"/>
        <charset val="204"/>
      </rPr>
      <t xml:space="preserve">Н-р аксес. на дверь до 80кг (арт. </t>
    </r>
    <r>
      <rPr>
        <sz val="11"/>
        <color rgb="FF000000"/>
        <rFont val="Calibri"/>
        <charset val="204"/>
      </rPr>
      <t>0500 3 1ABS</t>
    </r>
    <r>
      <rPr>
        <sz val="11"/>
        <color rgb="FF000000"/>
        <rFont val="Calibri"/>
        <charset val="204"/>
      </rPr>
      <t xml:space="preserve">) полотно от </t>
    </r>
    <r>
      <rPr>
        <sz val="11"/>
        <color rgb="FF000000"/>
        <rFont val="Calibri"/>
        <charset val="204"/>
      </rPr>
      <t>599</t>
    </r>
    <r>
      <rPr>
        <sz val="11"/>
        <color rgb="FF000000"/>
        <rFont val="Calibri"/>
        <charset val="204"/>
      </rPr>
      <t>мм</t>
    </r>
  </si>
  <si>
    <t>каретка 80кг с амортизатором</t>
  </si>
  <si>
    <r>
      <rPr>
        <sz val="11"/>
        <color rgb="FF000000"/>
        <rFont val="Calibri"/>
        <charset val="204"/>
      </rPr>
      <t>Н-р аксес. на дверь до 80кг (арт.</t>
    </r>
    <r>
      <rPr>
        <sz val="11"/>
        <color rgb="FF000000"/>
        <rFont val="Calibri"/>
        <charset val="204"/>
      </rPr>
      <t>0500 3 ABSU</t>
    </r>
    <r>
      <rPr>
        <sz val="11"/>
        <color rgb="FF000000"/>
        <rFont val="Calibri"/>
        <charset val="204"/>
      </rPr>
      <t>) полотно от 714мм до 922мм</t>
    </r>
  </si>
  <si>
    <t>двойная каретка 80кг с амортизатором</t>
  </si>
  <si>
    <r>
      <rPr>
        <sz val="11"/>
        <color rgb="FF000000"/>
        <rFont val="Calibri"/>
        <charset val="204"/>
      </rPr>
      <t xml:space="preserve">Н-р аксес. на дверь до 80кг (арт. </t>
    </r>
    <r>
      <rPr>
        <sz val="11"/>
        <color rgb="FF000000"/>
        <rFont val="Calibri"/>
        <charset val="204"/>
      </rPr>
      <t>0500 3 2ABS</t>
    </r>
    <r>
      <rPr>
        <sz val="11"/>
        <color rgb="FF000000"/>
        <rFont val="Calibri"/>
        <charset val="204"/>
      </rPr>
      <t>) полотно от 923мм</t>
    </r>
  </si>
  <si>
    <r>
      <rPr>
        <sz val="11"/>
        <color rgb="FF000000"/>
        <rFont val="Calibri"/>
        <charset val="204"/>
      </rPr>
      <t>Верхний карниз                                                   (</t>
    </r>
    <r>
      <rPr>
        <sz val="11"/>
        <color rgb="FF000000"/>
        <rFont val="Calibri"/>
        <charset val="204"/>
      </rPr>
      <t>0500 М 400)</t>
    </r>
  </si>
  <si>
    <t>0500/0500+0500F</t>
  </si>
  <si>
    <r>
      <rPr>
        <sz val="11"/>
        <color rgb="FF000000"/>
        <rFont val="Calibri"/>
        <charset val="204"/>
      </rPr>
      <t>Кепление к стене, алюм.анод. С винтами        (</t>
    </r>
    <r>
      <rPr>
        <sz val="11"/>
        <color rgb="FF000000"/>
        <rFont val="Calibri"/>
        <charset val="204"/>
      </rPr>
      <t>0500 F 400</t>
    </r>
    <r>
      <rPr>
        <sz val="11"/>
        <color rgb="FF000000"/>
        <rFont val="Calibri"/>
        <charset val="204"/>
      </rPr>
      <t>)</t>
    </r>
  </si>
  <si>
    <t>0500/1</t>
  </si>
  <si>
    <r>
      <rPr>
        <sz val="11"/>
        <color rgb="FF000000"/>
        <rFont val="Calibri"/>
        <charset val="204"/>
      </rPr>
      <t>торцевая заглушка для креп.трека к стене          (</t>
    </r>
    <r>
      <rPr>
        <sz val="11"/>
        <color rgb="FF000000"/>
        <rFont val="Calibri"/>
        <charset val="204"/>
      </rPr>
      <t>0500/62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</si>
  <si>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торцевая заглушка большая, серый пластик       (</t>
    </r>
    <r>
      <rPr>
        <sz val="11"/>
        <color rgb="FF000000"/>
        <rFont val="Calibri"/>
        <charset val="204"/>
      </rPr>
      <t>0500/63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</si>
  <si>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Ролик 80 кг с доводчиком (</t>
    </r>
    <r>
      <rPr>
        <sz val="11"/>
        <color rgb="FF000000"/>
        <rFont val="Calibri"/>
        <charset val="204"/>
      </rPr>
      <t>0500 52 1 ABS</t>
    </r>
    <r>
      <rPr>
        <sz val="11"/>
        <color rgb="FF000000"/>
        <rFont val="Calibri"/>
        <charset val="204"/>
      </rPr>
      <t>)</t>
    </r>
  </si>
  <si>
    <t>Подробная информация с размерами в каталоге Krona Koblenz стр.64-65</t>
  </si>
  <si>
    <t xml:space="preserve">Система 0500 80/120 ABS раздвижная система, до 80/120 кг с доводчиком </t>
  </si>
  <si>
    <r>
      <rPr>
        <sz val="11"/>
        <color rgb="FF000000"/>
        <rFont val="Calibri"/>
        <charset val="204"/>
      </rPr>
      <t xml:space="preserve">Н-р аксес. на дверь до 80кг/120кг (арт. </t>
    </r>
    <r>
      <rPr>
        <sz val="11"/>
        <color rgb="FF000000"/>
        <rFont val="Calibri"/>
        <charset val="204"/>
      </rPr>
      <t>0500 120 ABS</t>
    </r>
    <r>
      <rPr>
        <sz val="11"/>
        <color rgb="FF000000"/>
        <rFont val="Calibri"/>
        <charset val="204"/>
      </rPr>
      <t>) полотно от 600мм</t>
    </r>
  </si>
  <si>
    <t>двойная каретка 80/120 кг с амортизатором</t>
  </si>
  <si>
    <t>Аксессуары до 80 кг</t>
  </si>
  <si>
    <t>Система 0500 40/80 с раздельными доводчиками, раздвижная</t>
  </si>
  <si>
    <t>Вариант когда створки с доведением в обе стороны меньше чем 714мм!</t>
  </si>
  <si>
    <t>Внимание -у стопоров идущих в комплекте откусить крюк захвата!</t>
  </si>
  <si>
    <t>+</t>
  </si>
  <si>
    <r>
      <rPr>
        <sz val="11"/>
        <color rgb="FF000000"/>
        <rFont val="Calibri"/>
        <charset val="204"/>
      </rPr>
      <t>ABS 40кг                                                                       (</t>
    </r>
    <r>
      <rPr>
        <sz val="11"/>
        <color rgb="FF000000"/>
        <rFont val="Calibri"/>
        <charset val="204"/>
      </rPr>
      <t xml:space="preserve"> 0860 1</t>
    </r>
    <r>
      <rPr>
        <sz val="11"/>
        <color rgb="FF000000"/>
        <rFont val="Calibri"/>
        <charset val="204"/>
      </rPr>
      <t>)</t>
    </r>
  </si>
  <si>
    <t>В комплекте с доводчиком не идут винты и гайки!</t>
  </si>
  <si>
    <t>или</t>
  </si>
  <si>
    <r>
      <rPr>
        <sz val="11"/>
        <color rgb="FF000000"/>
        <rFont val="Calibri"/>
        <charset val="204"/>
      </rPr>
      <t xml:space="preserve">Набор аксессуаров на дверь массой до 80кг (арт. </t>
    </r>
    <r>
      <rPr>
        <sz val="11"/>
        <color rgb="FF000000"/>
        <rFont val="Calibri"/>
        <charset val="204"/>
      </rPr>
      <t>0500 3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</si>
  <si>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ABS 80кг                                                                       (</t>
    </r>
    <r>
      <rPr>
        <sz val="11"/>
        <color rgb="FF000000"/>
        <rFont val="Calibri"/>
        <charset val="204"/>
      </rPr>
      <t xml:space="preserve"> 0860 80</t>
    </r>
    <r>
      <rPr>
        <sz val="11"/>
        <color rgb="FF000000"/>
        <rFont val="Calibri"/>
        <charset val="204"/>
      </rPr>
      <t>)</t>
    </r>
  </si>
  <si>
    <t>к одному из выбранных вариантов +</t>
  </si>
  <si>
    <r>
      <rPr>
        <sz val="11"/>
        <color rgb="FF000000"/>
        <rFont val="Calibri"/>
        <charset val="204"/>
      </rPr>
      <t xml:space="preserve">Адаптер и активатор                                                  ( </t>
    </r>
    <r>
      <rPr>
        <sz val="11"/>
        <color rgb="FF000000"/>
        <rFont val="Calibri"/>
        <charset val="204"/>
      </rPr>
      <t>0860 9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</si>
  <si>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Просверленный анод. трек 0500 с ABS       (</t>
    </r>
    <r>
      <rPr>
        <sz val="11"/>
        <color rgb="FF000000"/>
        <rFont val="Calibri"/>
        <charset val="204"/>
      </rPr>
      <t>0500 0860 600</t>
    </r>
    <r>
      <rPr>
        <sz val="11"/>
        <color rgb="FF000000"/>
        <rFont val="Calibri"/>
        <charset val="204"/>
      </rPr>
      <t>)</t>
    </r>
  </si>
  <si>
    <t>РАСПРОДАЖА! Скидки не распространяются!</t>
  </si>
  <si>
    <t>Подробная информация с размерами в каталоге Krona Koblenz стр.66-67</t>
  </si>
  <si>
    <t xml:space="preserve">Система 0550 50/80/120 синхронного открывания </t>
  </si>
  <si>
    <t xml:space="preserve">Новая антивибрационная и самовыравнивающаяся система </t>
  </si>
  <si>
    <t>при весе полотен до 50 кг  берем комплекты</t>
  </si>
  <si>
    <r>
      <rPr>
        <sz val="11"/>
        <color rgb="FF000000"/>
        <rFont val="Calibri"/>
        <charset val="204"/>
      </rPr>
      <t xml:space="preserve">Набор аксессуаров на дверь массой до 50кг (арт. </t>
    </r>
    <r>
      <rPr>
        <sz val="11"/>
        <color rgb="FF000000"/>
        <rFont val="Calibri"/>
        <charset val="204"/>
      </rPr>
      <t>0500 2</t>
    </r>
    <r>
      <rPr>
        <sz val="11"/>
        <color rgb="FF000000"/>
        <rFont val="Calibri"/>
        <charset val="204"/>
      </rPr>
      <t>)</t>
    </r>
    <r>
      <rPr>
        <sz val="11"/>
        <color rgb="FFFF0000"/>
        <rFont val="Calibri"/>
        <charset val="204"/>
      </rPr>
      <t xml:space="preserve"> 2 комплекта!</t>
    </r>
  </si>
  <si>
    <t>Итого</t>
  </si>
  <si>
    <t xml:space="preserve"> х2</t>
  </si>
  <si>
    <t>при весе полотен от 50 кг до 120кг берем комплекты</t>
  </si>
  <si>
    <r>
      <rPr>
        <sz val="11"/>
        <color rgb="FF000000"/>
        <rFont val="Calibri"/>
        <charset val="204"/>
      </rPr>
      <t xml:space="preserve">Набор аксессуаров на дверь массой до 80кг/120кг (арт. </t>
    </r>
    <r>
      <rPr>
        <sz val="11"/>
        <color rgb="FF000000"/>
        <rFont val="Calibri"/>
        <charset val="204"/>
      </rPr>
      <t>0500 3</t>
    </r>
    <r>
      <rPr>
        <sz val="11"/>
        <color rgb="FF000000"/>
        <rFont val="Calibri"/>
        <charset val="204"/>
      </rPr>
      <t>)</t>
    </r>
    <r>
      <rPr>
        <sz val="11"/>
        <color rgb="FFFF0000"/>
        <rFont val="Calibri"/>
        <charset val="204"/>
      </rPr>
      <t>2 комплекта!</t>
    </r>
  </si>
  <si>
    <t>Добавляем к одному из выбранных вариантов</t>
  </si>
  <si>
    <r>
      <rPr>
        <sz val="11"/>
        <color rgb="FF000000"/>
        <rFont val="Calibri"/>
        <charset val="204"/>
      </rPr>
      <t xml:space="preserve">Набор аксессуаров для синхронно открывающихся дверей (арт. </t>
    </r>
    <r>
      <rPr>
        <sz val="11"/>
        <color rgb="FF000000"/>
        <rFont val="Calibri"/>
        <charset val="204"/>
      </rPr>
      <t>О550 KRO.1</t>
    </r>
    <r>
      <rPr>
        <sz val="11"/>
        <color rgb="FF000000"/>
        <rFont val="Calibri"/>
        <charset val="204"/>
      </rPr>
      <t xml:space="preserve"> )</t>
    </r>
  </si>
  <si>
    <t>Профили дверных блоков</t>
  </si>
  <si>
    <t>Крепежная планка для троса</t>
  </si>
  <si>
    <t>Трос 8м</t>
  </si>
  <si>
    <r>
      <rPr>
        <sz val="11"/>
        <color rgb="FF000000"/>
        <rFont val="Calibri"/>
        <charset val="204"/>
      </rPr>
      <t xml:space="preserve">Согласно монтажной инструкции необходимо добавить </t>
    </r>
    <r>
      <rPr>
        <sz val="11"/>
        <color rgb="FFFF0000"/>
        <rFont val="Calibri"/>
        <charset val="204"/>
      </rPr>
      <t>2 шт!</t>
    </r>
  </si>
  <si>
    <r>
      <rPr>
        <sz val="11"/>
        <color rgb="FF000000"/>
        <rFont val="Calibri"/>
        <charset val="204"/>
      </rPr>
      <t>Стопор для системы 0550 (</t>
    </r>
    <r>
      <rPr>
        <sz val="11"/>
        <color rgb="FF000000"/>
        <rFont val="Calibri"/>
        <charset val="204"/>
      </rPr>
      <t>PD03600A016NE</t>
    </r>
    <r>
      <rPr>
        <sz val="11"/>
        <color rgb="FF000000"/>
        <rFont val="Calibri"/>
        <charset val="204"/>
      </rPr>
      <t>)</t>
    </r>
  </si>
  <si>
    <t>Необходим для корректной остановки каретки нового образца (колесо не бъется о стопор)</t>
  </si>
  <si>
    <t>Обязательно с комплектом KRO - клиенту сказать что бы скачал инструкцию 0550 с сайта!</t>
  </si>
  <si>
    <t>Подробная информация с размерами в каталоге Krona Koblenz стр.72-73</t>
  </si>
  <si>
    <t>Система 0560 50/80/120 Телескопического выдвижения</t>
  </si>
  <si>
    <t>ширина полотна до 1000мм</t>
  </si>
  <si>
    <r>
      <rPr>
        <sz val="11"/>
        <color rgb="FF000000"/>
        <rFont val="Calibri"/>
        <charset val="204"/>
      </rPr>
      <t xml:space="preserve">Набор аксессуаров на двери массой до 120кг (арт. </t>
    </r>
    <r>
      <rPr>
        <sz val="11"/>
        <color rgb="FF000000"/>
        <rFont val="Calibri"/>
        <charset val="204"/>
      </rPr>
      <t>0560/21</t>
    </r>
    <r>
      <rPr>
        <sz val="11"/>
        <color rgb="FF000000"/>
        <rFont val="Calibri"/>
        <charset val="204"/>
      </rPr>
      <t>)</t>
    </r>
    <r>
      <rPr>
        <sz val="11"/>
        <color rgb="FFFF0000"/>
        <rFont val="Calibri"/>
        <charset val="204"/>
      </rPr>
      <t xml:space="preserve"> </t>
    </r>
  </si>
  <si>
    <t>Крепление привода ремня</t>
  </si>
  <si>
    <t>Задний шкив</t>
  </si>
  <si>
    <t>Передний шкив</t>
  </si>
  <si>
    <t>Крепление движущего ремня</t>
  </si>
  <si>
    <t>ремень м.2,4 для дверей до 1000мм</t>
  </si>
  <si>
    <t>Аксессуары 50/80 кг</t>
  </si>
  <si>
    <t>Аксессуары 120кг</t>
  </si>
  <si>
    <r>
      <rPr>
        <sz val="11"/>
        <color rgb="FF000000"/>
        <rFont val="Calibri"/>
        <charset val="204"/>
      </rPr>
      <t>Верхний карниз высокий                                   (</t>
    </r>
    <r>
      <rPr>
        <sz val="11"/>
        <color rgb="FF000000"/>
        <rFont val="Calibri"/>
        <charset val="204"/>
      </rPr>
      <t>0500 А 400)</t>
    </r>
  </si>
  <si>
    <t>0500 /0500/10</t>
  </si>
  <si>
    <t>Подробная информация с размерами в каталоге Krona Koblenz стр.74-75</t>
  </si>
  <si>
    <t>Сист.0600 50 раздвижная, минимальный просвет  трек-полотно</t>
  </si>
  <si>
    <r>
      <rPr>
        <sz val="11"/>
        <color rgb="FF000000"/>
        <rFont val="Calibri"/>
        <charset val="204"/>
      </rPr>
      <t>Врезная скоба к-т 2 шт                                              (</t>
    </r>
    <r>
      <rPr>
        <sz val="11"/>
        <color rgb="FF000000"/>
        <rFont val="Calibri"/>
        <charset val="204"/>
      </rPr>
      <t xml:space="preserve"> 0600/6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</si>
  <si>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 xml:space="preserve">Крепежный уголок 50/80 кг через 300мм           ( </t>
    </r>
    <r>
      <rPr>
        <sz val="11"/>
        <color rgb="FF000000"/>
        <rFont val="Calibri"/>
        <charset val="204"/>
      </rPr>
      <t xml:space="preserve">0500/4 </t>
    </r>
    <r>
      <rPr>
        <sz val="11"/>
        <color rgb="FF000000"/>
        <rFont val="Calibri"/>
        <charset val="204"/>
      </rPr>
      <t xml:space="preserve">) </t>
    </r>
  </si>
  <si>
    <t>кроме 0500 С400</t>
  </si>
  <si>
    <r>
      <rPr>
        <sz val="11"/>
        <color rgb="FF000000"/>
        <rFont val="Calibri"/>
        <charset val="204"/>
      </rPr>
      <t xml:space="preserve">Профиль для подвесного потолка                 ( </t>
    </r>
    <r>
      <rPr>
        <sz val="11"/>
        <color rgb="FF000000"/>
        <rFont val="Calibri"/>
        <charset val="204"/>
      </rPr>
      <t>0500 С 400 )</t>
    </r>
  </si>
  <si>
    <r>
      <rPr>
        <sz val="11"/>
        <color rgb="FF000000"/>
        <rFont val="Calibri"/>
        <charset val="204"/>
      </rPr>
      <t>Кепление к стене, алюм.анод. С винтами      (</t>
    </r>
    <r>
      <rPr>
        <sz val="11"/>
        <color rgb="FF000000"/>
        <rFont val="Calibri"/>
        <charset val="204"/>
      </rPr>
      <t>0500 F 400</t>
    </r>
    <r>
      <rPr>
        <sz val="11"/>
        <color rgb="FF000000"/>
        <rFont val="Calibri"/>
        <charset val="204"/>
      </rPr>
      <t xml:space="preserve"> )</t>
    </r>
  </si>
  <si>
    <t>500+0500 4</t>
  </si>
  <si>
    <r>
      <rPr>
        <sz val="11"/>
        <color rgb="FF000000"/>
        <rFont val="Calibri"/>
        <charset val="204"/>
      </rPr>
      <t>торцевая заглушка малая, серый пластик          (</t>
    </r>
    <r>
      <rPr>
        <sz val="11"/>
        <color rgb="FF000000"/>
        <rFont val="Calibri"/>
        <charset val="204"/>
      </rPr>
      <t>0500/62</t>
    </r>
    <r>
      <rPr>
        <sz val="11"/>
        <color rgb="FF000000"/>
        <rFont val="Calibri"/>
        <charset val="204"/>
      </rPr>
      <t>)</t>
    </r>
  </si>
  <si>
    <t>Подробная информация с размерами в каталоге Krona Koblenz стр.76-77</t>
  </si>
  <si>
    <t>Антивибрационная и самовыравнивающаяся система</t>
  </si>
  <si>
    <r>
      <rPr>
        <sz val="11"/>
        <color rgb="FF000000"/>
        <rFont val="Calibri"/>
        <charset val="204"/>
      </rPr>
      <t xml:space="preserve">Н-р аксес. на дверь до 50кг (арт. </t>
    </r>
    <r>
      <rPr>
        <sz val="11"/>
        <color rgb="FF000000"/>
        <rFont val="Calibri"/>
        <charset val="204"/>
      </rPr>
      <t>0500 2 1ABS</t>
    </r>
    <r>
      <rPr>
        <sz val="11"/>
        <color rgb="FF000000"/>
        <rFont val="Calibri"/>
        <charset val="204"/>
      </rPr>
      <t>) полотно от 678мм</t>
    </r>
  </si>
  <si>
    <r>
      <rPr>
        <sz val="11"/>
        <color rgb="FF000000"/>
        <rFont val="Calibri"/>
        <charset val="204"/>
      </rPr>
      <t xml:space="preserve">Н-р аксес. на дверь до 50кг (арт. </t>
    </r>
    <r>
      <rPr>
        <sz val="11"/>
        <color rgb="FF000000"/>
        <rFont val="Calibri"/>
        <charset val="204"/>
      </rPr>
      <t>0500 2 2ABS</t>
    </r>
    <r>
      <rPr>
        <sz val="11"/>
        <color rgb="FF000000"/>
        <rFont val="Calibri"/>
        <charset val="204"/>
      </rPr>
      <t>) полотно от 1012мм</t>
    </r>
  </si>
  <si>
    <r>
      <rPr>
        <sz val="11"/>
        <color rgb="FF000000"/>
        <rFont val="Calibri"/>
        <charset val="204"/>
      </rPr>
      <t>Врезная скоба к-т 2 шт                                             (</t>
    </r>
    <r>
      <rPr>
        <sz val="11"/>
        <color rgb="FF000000"/>
        <rFont val="Calibri"/>
        <charset val="204"/>
      </rPr>
      <t xml:space="preserve"> 0600/6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</si>
  <si>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Н-р аксес. на дверь до 50кг (арт.</t>
    </r>
    <r>
      <rPr>
        <sz val="11"/>
        <color rgb="FF000000"/>
        <rFont val="Calibri"/>
        <charset val="204"/>
      </rPr>
      <t>0600 50 ABSU</t>
    </r>
    <r>
      <rPr>
        <sz val="11"/>
        <color rgb="FF000000"/>
        <rFont val="Calibri"/>
        <charset val="204"/>
      </rPr>
      <t>) полотно от 804мм до 1011мм</t>
    </r>
  </si>
  <si>
    <r>
      <rPr>
        <sz val="11"/>
        <color rgb="FF000000"/>
        <rFont val="Calibri"/>
        <charset val="204"/>
      </rPr>
      <t>Профиль для подвесного потолка                  (</t>
    </r>
    <r>
      <rPr>
        <sz val="11"/>
        <color rgb="FF000000"/>
        <rFont val="Calibri"/>
        <charset val="204"/>
      </rPr>
      <t xml:space="preserve"> 0500 С 400 )</t>
    </r>
  </si>
  <si>
    <r>
      <rPr>
        <sz val="11"/>
        <color rgb="FF000000"/>
        <rFont val="Calibri"/>
        <charset val="204"/>
      </rPr>
      <t>Кепление к стене, алюм.анод. С винтами      (</t>
    </r>
    <r>
      <rPr>
        <sz val="11"/>
        <color rgb="FF000000"/>
        <rFont val="Calibri"/>
        <charset val="204"/>
      </rPr>
      <t xml:space="preserve"> 0500 F 400</t>
    </r>
    <r>
      <rPr>
        <sz val="11"/>
        <color rgb="FF000000"/>
        <rFont val="Calibri"/>
        <charset val="204"/>
      </rPr>
      <t xml:space="preserve"> )</t>
    </r>
  </si>
  <si>
    <r>
      <rPr>
        <sz val="11"/>
        <color rgb="FF000000"/>
        <rFont val="Calibri"/>
        <charset val="204"/>
      </rPr>
      <t>торцевая заглушка большая, серый пластик       (</t>
    </r>
    <r>
      <rPr>
        <sz val="11"/>
        <color rgb="FF000000"/>
        <rFont val="Calibri"/>
        <charset val="204"/>
      </rPr>
      <t>0500/62</t>
    </r>
    <r>
      <rPr>
        <sz val="11"/>
        <color rgb="FF000000"/>
        <rFont val="Calibri"/>
        <charset val="204"/>
      </rPr>
      <t>)</t>
    </r>
  </si>
  <si>
    <t>0500+0500F</t>
  </si>
  <si>
    <t>Подробная информация с размерами в каталоге Krona Koblenz стр.78-79</t>
  </si>
  <si>
    <t>Сист.0600 60 раздвижная, минимальный просвет  трек-полотно</t>
  </si>
  <si>
    <r>
      <rPr>
        <sz val="11"/>
        <color rgb="FF000000"/>
        <rFont val="Calibri"/>
        <charset val="204"/>
      </rPr>
      <t xml:space="preserve">Н-р аксес. на дверь до 60кг (арт. </t>
    </r>
    <r>
      <rPr>
        <sz val="11"/>
        <color rgb="FF000000"/>
        <rFont val="Calibri"/>
        <charset val="204"/>
      </rPr>
      <t>0500 60 ABS</t>
    </r>
    <r>
      <rPr>
        <sz val="11"/>
        <color rgb="FF000000"/>
        <rFont val="Calibri"/>
        <charset val="204"/>
      </rPr>
      <t xml:space="preserve">) </t>
    </r>
  </si>
  <si>
    <t>Сист.0600 80/120 раздвижная, минимальный просвет  трек-полотно</t>
  </si>
  <si>
    <r>
      <rPr>
        <sz val="11"/>
        <color rgb="FF000000"/>
        <rFont val="Calibri"/>
        <charset val="204"/>
      </rPr>
      <t xml:space="preserve">Крепежный уголок 50/80 кг через 300мм            ( </t>
    </r>
    <r>
      <rPr>
        <sz val="11"/>
        <color rgb="FF000000"/>
        <rFont val="Calibri"/>
        <charset val="204"/>
      </rPr>
      <t xml:space="preserve">0500/4 </t>
    </r>
    <r>
      <rPr>
        <sz val="11"/>
        <color rgb="FF000000"/>
        <rFont val="Calibri"/>
        <charset val="204"/>
      </rPr>
      <t xml:space="preserve">) </t>
    </r>
  </si>
  <si>
    <r>
      <rPr>
        <sz val="11"/>
        <color rgb="FF000000"/>
        <rFont val="Calibri"/>
        <charset val="204"/>
      </rPr>
      <t xml:space="preserve">Профиль для подвесного потолка                  ( </t>
    </r>
    <r>
      <rPr>
        <sz val="11"/>
        <color rgb="FF000000"/>
        <rFont val="Calibri"/>
        <charset val="204"/>
      </rPr>
      <t>0500 С 400 )</t>
    </r>
  </si>
  <si>
    <r>
      <rPr>
        <sz val="11"/>
        <color rgb="FF000000"/>
        <rFont val="Calibri"/>
        <charset val="204"/>
      </rPr>
      <t>Кепление к стене, алюм.анод. С винтами       (</t>
    </r>
    <r>
      <rPr>
        <sz val="11"/>
        <color rgb="FF000000"/>
        <rFont val="Calibri"/>
        <charset val="204"/>
      </rPr>
      <t xml:space="preserve"> 0500 F 400</t>
    </r>
    <r>
      <rPr>
        <sz val="11"/>
        <color rgb="FF000000"/>
        <rFont val="Calibri"/>
        <charset val="204"/>
      </rPr>
      <t xml:space="preserve"> )</t>
    </r>
  </si>
  <si>
    <r>
      <rPr>
        <sz val="11"/>
        <color rgb="FF000000"/>
        <rFont val="Calibri"/>
        <charset val="204"/>
      </rPr>
      <t>Верх. Просверл. анодированный профиль         (</t>
    </r>
    <r>
      <rPr>
        <sz val="11"/>
        <color rgb="FF000000"/>
        <rFont val="Calibri"/>
        <charset val="204"/>
      </rPr>
      <t xml:space="preserve"> 0500/10</t>
    </r>
    <r>
      <rPr>
        <sz val="11"/>
        <color rgb="FF000000"/>
        <rFont val="Calibri"/>
        <charset val="204"/>
      </rPr>
      <t xml:space="preserve"> )</t>
    </r>
  </si>
  <si>
    <r>
      <rPr>
        <sz val="11"/>
        <color rgb="FF000000"/>
        <rFont val="Calibri"/>
        <charset val="204"/>
      </rPr>
      <t xml:space="preserve">Крепежный уголок 120 кг через 300мм                ( </t>
    </r>
    <r>
      <rPr>
        <sz val="11"/>
        <color rgb="FF000000"/>
        <rFont val="Calibri"/>
        <charset val="204"/>
      </rPr>
      <t xml:space="preserve">0500/5 </t>
    </r>
    <r>
      <rPr>
        <sz val="11"/>
        <color rgb="FF000000"/>
        <rFont val="Calibri"/>
        <charset val="204"/>
      </rPr>
      <t xml:space="preserve">) </t>
    </r>
  </si>
  <si>
    <t>0500/10+0500 F10</t>
  </si>
  <si>
    <t>Подробная информация с размерами в каталоге Krona Koblenz стр.80-81</t>
  </si>
  <si>
    <t>Сист.0600 80 раздвижная, мин. просвет  трек-полотно с доводчиком</t>
  </si>
  <si>
    <r>
      <rPr>
        <sz val="11"/>
        <color rgb="FF000000"/>
        <rFont val="Calibri"/>
        <charset val="204"/>
      </rPr>
      <t xml:space="preserve">Н-р аксес. на дверь до 80кг (арт. </t>
    </r>
    <r>
      <rPr>
        <sz val="11"/>
        <color rgb="FF000000"/>
        <rFont val="Calibri"/>
        <charset val="204"/>
      </rPr>
      <t>0500 3 1ABS</t>
    </r>
    <r>
      <rPr>
        <sz val="11"/>
        <color rgb="FF000000"/>
        <rFont val="Calibri"/>
        <charset val="204"/>
      </rPr>
      <t>) полотно от 678мм</t>
    </r>
  </si>
  <si>
    <r>
      <rPr>
        <sz val="11"/>
        <color rgb="FF000000"/>
        <rFont val="Calibri"/>
        <charset val="204"/>
      </rPr>
      <t xml:space="preserve">Н-р аксес. на дверь до 80кг (арт. </t>
    </r>
    <r>
      <rPr>
        <sz val="11"/>
        <color rgb="FF000000"/>
        <rFont val="Calibri"/>
        <charset val="204"/>
      </rPr>
      <t>0500 3 2ABS</t>
    </r>
    <r>
      <rPr>
        <sz val="11"/>
        <color rgb="FF000000"/>
        <rFont val="Calibri"/>
        <charset val="204"/>
      </rPr>
      <t>) полотно от 1012мм</t>
    </r>
  </si>
  <si>
    <r>
      <rPr>
        <sz val="11"/>
        <color rgb="FF000000"/>
        <rFont val="Calibri"/>
        <charset val="204"/>
      </rPr>
      <t>Н-р аксес.на дверь до 80кг (арт.</t>
    </r>
    <r>
      <rPr>
        <sz val="11"/>
        <color rgb="FF000000"/>
        <rFont val="Calibri"/>
        <charset val="204"/>
      </rPr>
      <t>0600 80 ABSU</t>
    </r>
    <r>
      <rPr>
        <sz val="11"/>
        <color rgb="FF000000"/>
        <rFont val="Calibri"/>
        <charset val="204"/>
      </rPr>
      <t>) полотно от 804мм до 1011мм</t>
    </r>
  </si>
  <si>
    <r>
      <rPr>
        <sz val="11"/>
        <color rgb="FF000000"/>
        <rFont val="Calibri"/>
        <charset val="204"/>
      </rPr>
      <t>Профиль для подвесного потолка                 (</t>
    </r>
    <r>
      <rPr>
        <sz val="11"/>
        <color rgb="FF000000"/>
        <rFont val="Calibri"/>
        <charset val="204"/>
      </rPr>
      <t xml:space="preserve"> 0500 С 400 )</t>
    </r>
  </si>
  <si>
    <r>
      <rPr>
        <sz val="11"/>
        <color rgb="FF000000"/>
        <rFont val="Calibri"/>
        <charset val="204"/>
      </rPr>
      <t>Кепление к стене, алюм.анод. С винтами     (</t>
    </r>
    <r>
      <rPr>
        <sz val="11"/>
        <color rgb="FF000000"/>
        <rFont val="Calibri"/>
        <charset val="204"/>
      </rPr>
      <t xml:space="preserve"> 0500 F 400</t>
    </r>
    <r>
      <rPr>
        <sz val="11"/>
        <color rgb="FF000000"/>
        <rFont val="Calibri"/>
        <charset val="204"/>
      </rPr>
      <t xml:space="preserve"> )</t>
    </r>
  </si>
  <si>
    <r>
      <rPr>
        <sz val="11"/>
        <color rgb="FF000000"/>
        <rFont val="Calibri"/>
        <charset val="204"/>
      </rPr>
      <t>торцевая заглушка большая, серый пластик     (</t>
    </r>
    <r>
      <rPr>
        <sz val="11"/>
        <color rgb="FF000000"/>
        <rFont val="Calibri"/>
        <charset val="204"/>
      </rPr>
      <t>0500/62</t>
    </r>
    <r>
      <rPr>
        <sz val="11"/>
        <color rgb="FF000000"/>
        <rFont val="Calibri"/>
        <charset val="204"/>
      </rPr>
      <t>)</t>
    </r>
  </si>
  <si>
    <t xml:space="preserve">0500+0500 F </t>
  </si>
  <si>
    <t>Подробная информация с размерами в каталоге Krona Koblenz стр.82-84</t>
  </si>
  <si>
    <t>Сист.0600 80/120 раздвижная, мин. просвет  трек-полотно с доводчиком</t>
  </si>
  <si>
    <r>
      <rPr>
        <sz val="11"/>
        <color rgb="FF000000"/>
        <rFont val="Calibri"/>
        <charset val="204"/>
      </rPr>
      <t xml:space="preserve">Н-р аксес. на дверь до 80кг/120кг (арт. </t>
    </r>
    <r>
      <rPr>
        <sz val="11"/>
        <color rgb="FF000000"/>
        <rFont val="Calibri"/>
        <charset val="204"/>
      </rPr>
      <t>0500 120 ABS</t>
    </r>
    <r>
      <rPr>
        <sz val="11"/>
        <color rgb="FF000000"/>
        <rFont val="Calibri"/>
        <charset val="204"/>
      </rPr>
      <t>)</t>
    </r>
  </si>
  <si>
    <t xml:space="preserve">                            </t>
  </si>
  <si>
    <t>Сист.0830 175 раздвижная,для тяжелых полотен до 175 кг</t>
  </si>
  <si>
    <r>
      <rPr>
        <sz val="11"/>
        <color rgb="FF000000"/>
        <rFont val="Calibri"/>
        <charset val="204"/>
      </rPr>
      <t xml:space="preserve">Н-р аксес. на дверь до 175кг (арт. </t>
    </r>
    <r>
      <rPr>
        <sz val="11"/>
        <color rgb="FF000000"/>
        <rFont val="Calibri"/>
        <charset val="204"/>
      </rPr>
      <t xml:space="preserve">0830 3 </t>
    </r>
    <r>
      <rPr>
        <sz val="11"/>
        <color rgb="FF000000"/>
        <rFont val="Calibri"/>
        <charset val="204"/>
      </rPr>
      <t xml:space="preserve">) </t>
    </r>
  </si>
  <si>
    <t>тележка 175кг с роликами</t>
  </si>
  <si>
    <t xml:space="preserve">Аксессуары </t>
  </si>
  <si>
    <r>
      <rPr>
        <sz val="11"/>
        <color rgb="FF000000"/>
        <rFont val="Calibri"/>
        <charset val="204"/>
      </rPr>
      <t xml:space="preserve">Верх. Просверл. анодированный профиль          ( </t>
    </r>
    <r>
      <rPr>
        <sz val="11"/>
        <color rgb="FF000000"/>
        <rFont val="Calibri"/>
        <charset val="204"/>
      </rPr>
      <t>0830 1</t>
    </r>
    <r>
      <rPr>
        <sz val="11"/>
        <color rgb="FF000000"/>
        <rFont val="Calibri"/>
        <charset val="204"/>
      </rPr>
      <t xml:space="preserve"> )</t>
    </r>
  </si>
  <si>
    <t>Для ориентира!</t>
  </si>
  <si>
    <r>
      <rPr>
        <sz val="11"/>
        <color rgb="FF000000"/>
        <rFont val="Calibri"/>
        <charset val="204"/>
      </rPr>
      <t>Верх. Просверл. анодированный профиль          (</t>
    </r>
    <r>
      <rPr>
        <sz val="11"/>
        <color rgb="FF000000"/>
        <rFont val="Calibri"/>
        <charset val="204"/>
      </rPr>
      <t xml:space="preserve"> 0830 1</t>
    </r>
    <r>
      <rPr>
        <sz val="11"/>
        <color rgb="FF000000"/>
        <rFont val="Calibri"/>
        <charset val="204"/>
      </rPr>
      <t xml:space="preserve"> )</t>
    </r>
  </si>
  <si>
    <r>
      <rPr>
        <sz val="11"/>
        <color rgb="FF000000"/>
        <rFont val="Calibri"/>
        <charset val="204"/>
      </rPr>
      <t xml:space="preserve">Крепежный уголок 250кг                                       ( </t>
    </r>
    <r>
      <rPr>
        <sz val="11"/>
        <color rgb="FF000000"/>
        <rFont val="Calibri"/>
        <charset val="204"/>
      </rPr>
      <t xml:space="preserve">0850/5 </t>
    </r>
    <r>
      <rPr>
        <sz val="11"/>
        <color rgb="FF000000"/>
        <rFont val="Calibri"/>
        <charset val="204"/>
      </rPr>
      <t xml:space="preserve">) </t>
    </r>
  </si>
  <si>
    <r>
      <rPr>
        <sz val="11"/>
        <color rgb="FF000000"/>
        <rFont val="Calibri"/>
        <charset val="204"/>
      </rPr>
      <t>стопор регулируемый                                              (</t>
    </r>
    <r>
      <rPr>
        <sz val="11"/>
        <color rgb="FF000000"/>
        <rFont val="Calibri"/>
        <charset val="204"/>
      </rPr>
      <t xml:space="preserve"> 0830 4 )</t>
    </r>
  </si>
  <si>
    <t>Подробная информация с размерами в каталоге Krona Koblenz стр.92-93</t>
  </si>
  <si>
    <t>Сист.0850 250 раздвижная,для сверх тяжелых полотен до 250 кг</t>
  </si>
  <si>
    <r>
      <rPr>
        <sz val="11"/>
        <color rgb="FF000000"/>
        <rFont val="Calibri"/>
        <charset val="204"/>
      </rPr>
      <t xml:space="preserve">Н-р аксес. на дверь до 250кг (арт. </t>
    </r>
    <r>
      <rPr>
        <sz val="11"/>
        <color rgb="FF000000"/>
        <rFont val="Calibri"/>
        <charset val="204"/>
      </rPr>
      <t xml:space="preserve">0850 3 </t>
    </r>
    <r>
      <rPr>
        <sz val="11"/>
        <color rgb="FF000000"/>
        <rFont val="Calibri"/>
        <charset val="204"/>
      </rPr>
      <t xml:space="preserve">) </t>
    </r>
  </si>
  <si>
    <t>тележка 250 кг с роликами</t>
  </si>
  <si>
    <r>
      <rPr>
        <sz val="11"/>
        <color rgb="FF000000"/>
        <rFont val="Calibri"/>
        <charset val="204"/>
      </rPr>
      <t>Верх. Просверл. анодированный профиль          (</t>
    </r>
    <r>
      <rPr>
        <sz val="11"/>
        <color rgb="FF000000"/>
        <rFont val="Calibri"/>
        <charset val="204"/>
      </rPr>
      <t xml:space="preserve"> 0850 1</t>
    </r>
    <r>
      <rPr>
        <sz val="11"/>
        <color rgb="FF000000"/>
        <rFont val="Calibri"/>
        <charset val="204"/>
      </rPr>
      <t xml:space="preserve"> )</t>
    </r>
  </si>
  <si>
    <r>
      <rPr>
        <sz val="11"/>
        <color rgb="FF000000"/>
        <rFont val="Calibri"/>
        <charset val="204"/>
      </rPr>
      <t xml:space="preserve">стопор регулируемый                                             ( </t>
    </r>
    <r>
      <rPr>
        <sz val="11"/>
        <color rgb="FF000000"/>
        <rFont val="Calibri"/>
        <charset val="204"/>
      </rPr>
      <t>0850 4 )</t>
    </r>
  </si>
  <si>
    <t>Подробная информация с размерами в каталоге Krona Koblenz стр.94-95</t>
  </si>
  <si>
    <t>Система 2000 для параллельных дверей</t>
  </si>
  <si>
    <t xml:space="preserve">Система 2000 не может использоваться с системами 0600 и 0450 </t>
  </si>
  <si>
    <r>
      <rPr>
        <sz val="11"/>
        <color rgb="FF000000"/>
        <rFont val="Calibri"/>
        <charset val="204"/>
      </rPr>
      <t>Набор (</t>
    </r>
    <r>
      <rPr>
        <sz val="11"/>
        <color rgb="FF000000"/>
        <rFont val="Calibri"/>
        <charset val="204"/>
      </rPr>
      <t>арт. 2000</t>
    </r>
    <r>
      <rPr>
        <sz val="11"/>
        <color rgb="FF000000"/>
        <rFont val="Calibri"/>
        <charset val="204"/>
      </rPr>
      <t xml:space="preserve">) </t>
    </r>
  </si>
  <si>
    <t>"А" верхнее крепление</t>
  </si>
  <si>
    <t>"В" верхнее крепление</t>
  </si>
  <si>
    <t>Запасные части</t>
  </si>
  <si>
    <r>
      <rPr>
        <sz val="11"/>
        <color rgb="FF000000"/>
        <rFont val="Calibri"/>
        <charset val="204"/>
      </rPr>
      <t>регулируемый нижний флажок (</t>
    </r>
    <r>
      <rPr>
        <sz val="11"/>
        <color rgb="FF000000"/>
        <rFont val="Calibri"/>
        <charset val="204"/>
      </rPr>
      <t xml:space="preserve"> арт. 2000/51</t>
    </r>
    <r>
      <rPr>
        <sz val="11"/>
        <color rgb="FF000000"/>
        <rFont val="Calibri"/>
        <charset val="204"/>
      </rPr>
      <t>)</t>
    </r>
  </si>
  <si>
    <t>Подробная информация с размерами в каталоге Krona Koblenz стр.96-97</t>
  </si>
  <si>
    <t>Система позволяет изготавливать и 3 створки телескоп -при этом надо заказать 2 комплекта 2000</t>
  </si>
  <si>
    <t>Система 0880 1 New Kit Klose для видимых дверей</t>
  </si>
  <si>
    <t>Система автоматического закрывания створки с регулируемой скоростью</t>
  </si>
  <si>
    <r>
      <rPr>
        <sz val="11"/>
        <color rgb="FF000000"/>
        <rFont val="Calibri"/>
        <charset val="204"/>
      </rPr>
      <t>Набор (</t>
    </r>
    <r>
      <rPr>
        <sz val="11"/>
        <color rgb="FF000000"/>
        <rFont val="Calibri"/>
        <charset val="204"/>
      </rPr>
      <t>арт. 0880 1</t>
    </r>
    <r>
      <rPr>
        <sz val="11"/>
        <color rgb="FF000000"/>
        <rFont val="Calibri"/>
        <charset val="204"/>
      </rPr>
      <t xml:space="preserve">) </t>
    </r>
  </si>
  <si>
    <t>Подробная информация с размерами в каталоге Krona Koblenz стр.98-99</t>
  </si>
  <si>
    <t>Система 0880 2 New Kit Klose для  дверей в пенал</t>
  </si>
  <si>
    <r>
      <rPr>
        <sz val="11"/>
        <color rgb="FF000000"/>
        <rFont val="Calibri"/>
        <charset val="204"/>
      </rPr>
      <t>Набор (</t>
    </r>
    <r>
      <rPr>
        <sz val="11"/>
        <color rgb="FF000000"/>
        <rFont val="Calibri"/>
        <charset val="204"/>
      </rPr>
      <t>арт. 0880 2</t>
    </r>
    <r>
      <rPr>
        <sz val="11"/>
        <color rgb="FF000000"/>
        <rFont val="Calibri"/>
        <charset val="204"/>
      </rPr>
      <t xml:space="preserve">) </t>
    </r>
  </si>
  <si>
    <t>Подробная информация с размерами в каталоге Krona Koblenz стр.100-101</t>
  </si>
  <si>
    <t>Система ABS 40 кг/80 кг</t>
  </si>
  <si>
    <r>
      <rPr>
        <sz val="11"/>
        <color rgb="FF000000"/>
        <rFont val="Calibri"/>
        <charset val="204"/>
      </rPr>
      <t>Набор (арт.</t>
    </r>
    <r>
      <rPr>
        <sz val="11"/>
        <color rgb="FF000000"/>
        <rFont val="Calibri"/>
        <charset val="204"/>
      </rPr>
      <t xml:space="preserve"> 0860 1</t>
    </r>
    <r>
      <rPr>
        <sz val="11"/>
        <color rgb="FF000000"/>
        <rFont val="Calibri"/>
        <charset val="204"/>
      </rPr>
      <t xml:space="preserve">) </t>
    </r>
  </si>
  <si>
    <t>ABS 40кг</t>
  </si>
  <si>
    <r>
      <rPr>
        <sz val="11"/>
        <color rgb="FF000000"/>
        <rFont val="Calibri"/>
        <charset val="204"/>
      </rPr>
      <t xml:space="preserve">Набор (арт. </t>
    </r>
    <r>
      <rPr>
        <sz val="11"/>
        <color rgb="FF000000"/>
        <rFont val="Calibri"/>
        <charset val="204"/>
      </rPr>
      <t>0860 80</t>
    </r>
    <r>
      <rPr>
        <sz val="11"/>
        <color rgb="FF000000"/>
        <rFont val="Calibri"/>
        <charset val="204"/>
      </rPr>
      <t xml:space="preserve">) </t>
    </r>
  </si>
  <si>
    <t>Активатор амортизатора                                           ( 0860 5)</t>
  </si>
  <si>
    <t>Адаптер под флажок                                                  ( 0860 6)</t>
  </si>
  <si>
    <t>Адаптер и активатор                                                  ( 0860 9)</t>
  </si>
  <si>
    <t>Подробная информация с размерами в каталоге Krona Koblenz стр.102-103</t>
  </si>
  <si>
    <t>Сист.0260/50 для складных дверей с притвором</t>
  </si>
  <si>
    <r>
      <rPr>
        <sz val="11"/>
        <color rgb="FF000000"/>
        <rFont val="Calibri"/>
        <charset val="204"/>
      </rPr>
      <t xml:space="preserve">Н-р аксес. на дверь до 50кг (арт. </t>
    </r>
    <r>
      <rPr>
        <sz val="11"/>
        <color rgb="FF000000"/>
        <rFont val="Calibri"/>
        <charset val="204"/>
      </rPr>
      <t>0260 2 DX или SX</t>
    </r>
    <r>
      <rPr>
        <sz val="11"/>
        <color rgb="FF000000"/>
        <rFont val="Calibri"/>
        <charset val="204"/>
      </rPr>
      <t>) полотно до 1000мм</t>
    </r>
  </si>
  <si>
    <t>Стопор</t>
  </si>
  <si>
    <t>Механизм открытия</t>
  </si>
  <si>
    <t>Кронштейн верхний и нижний черный</t>
  </si>
  <si>
    <t>Верхний врезной колпачек</t>
  </si>
  <si>
    <t>Накладной механизм открывания</t>
  </si>
  <si>
    <t>Упор (белый, черн.коричн)</t>
  </si>
  <si>
    <r>
      <rPr>
        <sz val="11"/>
        <color rgb="FF000000"/>
        <rFont val="Calibri"/>
        <charset val="204"/>
      </rPr>
      <t>Верх. Просверл. анодированный профиль            (</t>
    </r>
    <r>
      <rPr>
        <sz val="11"/>
        <color rgb="FF000000"/>
        <rFont val="Calibri"/>
        <charset val="204"/>
      </rPr>
      <t xml:space="preserve"> 260/8</t>
    </r>
    <r>
      <rPr>
        <sz val="11"/>
        <color rgb="FF000000"/>
        <rFont val="Calibri"/>
        <charset val="204"/>
      </rPr>
      <t xml:space="preserve"> )</t>
    </r>
  </si>
  <si>
    <t>4м</t>
  </si>
  <si>
    <t>Подробная информация с размерами в каталоге Krona Koblenz стр.106-107</t>
  </si>
  <si>
    <t xml:space="preserve">Сист.0200/50 для складных дверей </t>
  </si>
  <si>
    <r>
      <rPr>
        <sz val="11"/>
        <color rgb="FF000000"/>
        <rFont val="Calibri"/>
        <charset val="204"/>
      </rPr>
      <t xml:space="preserve">Н-р аксес. на дверь до 50кг (арт. </t>
    </r>
    <r>
      <rPr>
        <sz val="11"/>
        <color rgb="FF000000"/>
        <rFont val="Calibri"/>
        <charset val="204"/>
      </rPr>
      <t>0200 4 )</t>
    </r>
    <r>
      <rPr>
        <sz val="11"/>
        <color rgb="FF000000"/>
        <rFont val="Calibri"/>
        <charset val="204"/>
      </rPr>
      <t xml:space="preserve"> полотно до 1000мм</t>
    </r>
  </si>
  <si>
    <t>Боковой верхний шарнир</t>
  </si>
  <si>
    <t>Боковой нижний шарнир</t>
  </si>
  <si>
    <t>Прокладка</t>
  </si>
  <si>
    <t>Фиксатор створки</t>
  </si>
  <si>
    <t>Тележка с роликами</t>
  </si>
  <si>
    <r>
      <rPr>
        <sz val="11"/>
        <color rgb="FF000000"/>
        <rFont val="Calibri"/>
        <charset val="204"/>
      </rPr>
      <t>Верх. Просверл. Анод. трек черный                        (</t>
    </r>
    <r>
      <rPr>
        <sz val="11"/>
        <color rgb="FF000000"/>
        <rFont val="Calibri"/>
        <charset val="204"/>
      </rPr>
      <t xml:space="preserve"> 200/3</t>
    </r>
    <r>
      <rPr>
        <sz val="11"/>
        <color rgb="FF000000"/>
        <rFont val="Calibri"/>
        <charset val="204"/>
      </rPr>
      <t xml:space="preserve"> )</t>
    </r>
  </si>
  <si>
    <t>Подробная информация с размерами в каталоге Krona Koblenz стр.108-109</t>
  </si>
  <si>
    <t xml:space="preserve">Сист.0200 для складных дверей до 50 кг. Комплектация с треком </t>
  </si>
  <si>
    <r>
      <rPr>
        <sz val="11"/>
        <color rgb="FF000000"/>
        <rFont val="Calibri"/>
        <charset val="204"/>
      </rPr>
      <t xml:space="preserve">Н-р аксес. на дверь до 50кг (арт. </t>
    </r>
    <r>
      <rPr>
        <sz val="11"/>
        <color rgb="FF000000"/>
        <rFont val="Calibri"/>
        <charset val="204"/>
      </rPr>
      <t>0200/1.1)</t>
    </r>
    <r>
      <rPr>
        <sz val="11"/>
        <color rgb="FF000000"/>
        <rFont val="Calibri"/>
        <charset val="204"/>
      </rPr>
      <t xml:space="preserve"> полотно до 1000мм</t>
    </r>
  </si>
  <si>
    <t>1 м</t>
  </si>
  <si>
    <t>Фиксатор створки   ( 250/55 )</t>
  </si>
  <si>
    <t>Подробная информация с размерами в каталоге Krona Koblenz стр.110-111</t>
  </si>
  <si>
    <t>Сист.0200-5/50 для складных дверей со штапиком</t>
  </si>
  <si>
    <r>
      <rPr>
        <sz val="11"/>
        <color rgb="FF000000"/>
        <rFont val="Calibri"/>
        <charset val="204"/>
      </rPr>
      <t xml:space="preserve">Н-р аксес. на дверь до 50кг (арт. </t>
    </r>
    <r>
      <rPr>
        <sz val="11"/>
        <color rgb="FF000000"/>
        <rFont val="Calibri"/>
        <charset val="204"/>
      </rPr>
      <t>0200 5 )</t>
    </r>
    <r>
      <rPr>
        <sz val="11"/>
        <color rgb="FF000000"/>
        <rFont val="Calibri"/>
        <charset val="204"/>
      </rPr>
      <t xml:space="preserve"> полотно до 1000мм</t>
    </r>
  </si>
  <si>
    <t>Подробная информация с размерами в каталоге Krona Koblenz стр.112-113</t>
  </si>
  <si>
    <t xml:space="preserve">Система 0710/12,5/20/30 для складных дверей до 120кг </t>
  </si>
  <si>
    <t>Нагрузка до 12,5кг на 8 полотен, до 20кг на 6 полотен, на 30кг на 4 полотна</t>
  </si>
  <si>
    <r>
      <rPr>
        <sz val="11"/>
        <color rgb="FF000000"/>
        <rFont val="Calibri"/>
        <charset val="204"/>
      </rPr>
      <t xml:space="preserve">Н-р аксес. Для складных дверей (арт. </t>
    </r>
    <r>
      <rPr>
        <sz val="11"/>
        <color rgb="FF000000"/>
        <rFont val="Calibri"/>
        <charset val="204"/>
      </rPr>
      <t>0700/20</t>
    </r>
    <r>
      <rPr>
        <sz val="11"/>
        <color rgb="FF000000"/>
        <rFont val="Calibri"/>
        <charset val="204"/>
      </rPr>
      <t xml:space="preserve">) </t>
    </r>
  </si>
  <si>
    <t>Нижний кронштейн</t>
  </si>
  <si>
    <t>Верхний штырь</t>
  </si>
  <si>
    <t>Верхний штырь с прокладкой</t>
  </si>
  <si>
    <t>Кронштейн верхний/нижний</t>
  </si>
  <si>
    <r>
      <rPr>
        <sz val="11"/>
        <color rgb="FF000000"/>
        <rFont val="Calibri"/>
        <charset val="204"/>
      </rPr>
      <t xml:space="preserve">Тележка с роликами 25кг                                      ( </t>
    </r>
    <r>
      <rPr>
        <sz val="11"/>
        <color rgb="FF000000"/>
        <rFont val="Calibri"/>
        <charset val="204"/>
      </rPr>
      <t>0700/11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</si>
  <si>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 xml:space="preserve">Тележка с роликами 40/60кг                                  ( </t>
    </r>
    <r>
      <rPr>
        <sz val="11"/>
        <color rgb="FF000000"/>
        <rFont val="Calibri"/>
        <charset val="204"/>
      </rPr>
      <t>0700/4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</si>
  <si>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 xml:space="preserve">Нижний бегунок                                                        ( </t>
    </r>
    <r>
      <rPr>
        <sz val="11"/>
        <color rgb="FF000000"/>
        <rFont val="Calibri"/>
        <charset val="204"/>
      </rPr>
      <t>0700/6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</si>
  <si>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 xml:space="preserve">Стопор                                                                       ( </t>
    </r>
    <r>
      <rPr>
        <sz val="11"/>
        <color rgb="FF000000"/>
        <rFont val="Calibri"/>
        <charset val="204"/>
      </rPr>
      <t>0500/12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</si>
  <si>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Демпфер на каретку 40/60кг ( арт.</t>
    </r>
    <r>
      <rPr>
        <sz val="11"/>
        <color rgb="FF000000"/>
        <rFont val="Calibri"/>
        <charset val="204"/>
      </rPr>
      <t>PD03600A016NE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</si>
  <si>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Верх. Просверл. анодированный профиль               (</t>
    </r>
    <r>
      <rPr>
        <sz val="11"/>
        <color rgb="FF000000"/>
        <rFont val="Calibri"/>
        <charset val="204"/>
      </rPr>
      <t xml:space="preserve"> 0500</t>
    </r>
    <r>
      <rPr>
        <sz val="11"/>
        <color rgb="FF000000"/>
        <rFont val="Calibri"/>
        <charset val="204"/>
      </rPr>
      <t xml:space="preserve"> )</t>
    </r>
  </si>
  <si>
    <t>цена для ориентира -минимальный трек 2м!!!</t>
  </si>
  <si>
    <r>
      <rPr>
        <sz val="11"/>
        <color rgb="FF000000"/>
        <rFont val="Calibri"/>
        <charset val="204"/>
      </rPr>
      <t>Нижн. анодированный алю. трек бронза          (</t>
    </r>
    <r>
      <rPr>
        <sz val="11"/>
        <color rgb="FF000000"/>
        <rFont val="Calibri"/>
        <charset val="204"/>
      </rPr>
      <t xml:space="preserve"> 0700/13А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</si>
  <si>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Нижн. анодированный алю. трек серебро        (</t>
    </r>
    <r>
      <rPr>
        <sz val="11"/>
        <color rgb="FF000000"/>
        <rFont val="Calibri"/>
        <charset val="204"/>
      </rPr>
      <t xml:space="preserve"> 0700/14А</t>
    </r>
    <r>
      <rPr>
        <sz val="11"/>
        <color rgb="FF000000"/>
        <rFont val="Calibri"/>
        <charset val="204"/>
      </rPr>
      <t>)</t>
    </r>
  </si>
  <si>
    <t>Подробная информация с размерами в каталоге Krona Koblenz стр.114-115</t>
  </si>
  <si>
    <t>Всегда крайний ролик будет 0700/4 т.к. с роликом 0700/11 невозможна фиксация в стопор 0500/12</t>
  </si>
  <si>
    <t xml:space="preserve">Система 0700/25/40/60 для складных дверей до 120кг </t>
  </si>
  <si>
    <t>Нагрузка до 12,5кг на 8 полотен, до 17кг на 7, до 24кг на 6, до 30кг на 4, до 40кг на 3 полотна</t>
  </si>
  <si>
    <r>
      <rPr>
        <sz val="11"/>
        <color rgb="FF000000"/>
        <rFont val="Calibri"/>
        <charset val="204"/>
      </rPr>
      <t xml:space="preserve">Стопор                                                                      ( </t>
    </r>
    <r>
      <rPr>
        <sz val="11"/>
        <color rgb="FF000000"/>
        <rFont val="Calibri"/>
        <charset val="204"/>
      </rPr>
      <t>0500/12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</si>
  <si>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 xml:space="preserve">Демпфер на каретку 40/60кг                 ( </t>
    </r>
    <r>
      <rPr>
        <sz val="11"/>
        <color rgb="FF000000"/>
        <rFont val="Calibri"/>
        <charset val="204"/>
      </rPr>
      <t>PD03600A016NE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</si>
  <si>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 xml:space="preserve">Кронштейн верхний/нижний                                ( </t>
    </r>
    <r>
      <rPr>
        <sz val="11"/>
        <color rgb="FF000000"/>
        <rFont val="Calibri"/>
        <charset val="204"/>
      </rPr>
      <t>0700/17</t>
    </r>
    <r>
      <rPr>
        <sz val="11"/>
        <color rgb="FF000000"/>
        <rFont val="Calibri"/>
        <charset val="204"/>
      </rPr>
      <t>)</t>
    </r>
  </si>
  <si>
    <t>необходимо 2 штуки.</t>
  </si>
  <si>
    <r>
      <rPr>
        <sz val="11"/>
        <color rgb="FF000000"/>
        <rFont val="Calibri"/>
        <charset val="204"/>
      </rPr>
      <t xml:space="preserve">Верх. Просверл. анодированный профиль              ( </t>
    </r>
    <r>
      <rPr>
        <sz val="11"/>
        <color rgb="FF000000"/>
        <rFont val="Calibri"/>
        <charset val="204"/>
      </rPr>
      <t>0500</t>
    </r>
    <r>
      <rPr>
        <sz val="11"/>
        <color rgb="FF000000"/>
        <rFont val="Calibri"/>
        <charset val="204"/>
      </rPr>
      <t xml:space="preserve"> )</t>
    </r>
  </si>
  <si>
    <r>
      <rPr>
        <sz val="11"/>
        <color rgb="FF000000"/>
        <rFont val="Calibri"/>
        <charset val="204"/>
      </rPr>
      <t>Верх. Просверл. анодированный профиль        (</t>
    </r>
    <r>
      <rPr>
        <sz val="11"/>
        <color rgb="FF000000"/>
        <rFont val="Calibri"/>
        <charset val="204"/>
      </rPr>
      <t xml:space="preserve"> 0500/10</t>
    </r>
    <r>
      <rPr>
        <sz val="11"/>
        <color rgb="FF000000"/>
        <rFont val="Calibri"/>
        <charset val="204"/>
      </rPr>
      <t xml:space="preserve"> )</t>
    </r>
  </si>
  <si>
    <r>
      <rPr>
        <sz val="11"/>
        <color rgb="FF000000"/>
        <rFont val="Calibri"/>
        <charset val="204"/>
      </rPr>
      <t xml:space="preserve">Верх. Просверл. анодированный профиль        ( </t>
    </r>
    <r>
      <rPr>
        <sz val="11"/>
        <color rgb="FF000000"/>
        <rFont val="Calibri"/>
        <charset val="204"/>
      </rPr>
      <t>0500/10</t>
    </r>
    <r>
      <rPr>
        <sz val="11"/>
        <color rgb="FF000000"/>
        <rFont val="Calibri"/>
        <charset val="204"/>
      </rPr>
      <t xml:space="preserve"> )</t>
    </r>
  </si>
  <si>
    <r>
      <rPr>
        <sz val="11"/>
        <color rgb="FF000000"/>
        <rFont val="Calibri"/>
        <charset val="204"/>
      </rPr>
      <t>Нижн. анодированный алю. трек бронза         (</t>
    </r>
    <r>
      <rPr>
        <sz val="11"/>
        <color rgb="FF000000"/>
        <rFont val="Calibri"/>
        <charset val="204"/>
      </rPr>
      <t xml:space="preserve"> 0700/13А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</si>
  <si>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Нижн. анодированный алю. трек серебро       (</t>
    </r>
    <r>
      <rPr>
        <sz val="11"/>
        <color rgb="FF000000"/>
        <rFont val="Calibri"/>
        <charset val="204"/>
      </rPr>
      <t xml:space="preserve"> 0700/14А</t>
    </r>
    <r>
      <rPr>
        <sz val="11"/>
        <color rgb="FF000000"/>
        <rFont val="Calibri"/>
        <charset val="204"/>
      </rPr>
      <t>)</t>
    </r>
  </si>
  <si>
    <t>Подробная информация с размерами в каталоге Krona Koblenz стр.118-119</t>
  </si>
  <si>
    <t>Необходимо заказывать артикулы 0700/11-0700/4 и 0700/6 в одинаковом количестве</t>
  </si>
  <si>
    <t>Сист.1760 80/120 раздвижная для стекла нагрузка 80/120 кг</t>
  </si>
  <si>
    <t>Совместимость</t>
  </si>
  <si>
    <r>
      <rPr>
        <sz val="11"/>
        <color rgb="FF000000"/>
        <rFont val="Calibri"/>
        <charset val="204"/>
      </rPr>
      <t xml:space="preserve">Набор аксессуаров на дверь массой до 50 кг (арт. </t>
    </r>
    <r>
      <rPr>
        <sz val="11"/>
        <color rgb="FF000000"/>
        <rFont val="Calibri"/>
        <charset val="204"/>
      </rPr>
      <t>1700 1</t>
    </r>
    <r>
      <rPr>
        <sz val="11"/>
        <color rgb="FF000000"/>
        <rFont val="Calibri"/>
        <charset val="204"/>
      </rPr>
      <t>)</t>
    </r>
  </si>
  <si>
    <t>каретка с роликами 80/120 кг</t>
  </si>
  <si>
    <t>Держатель для стекла+уплотнитель под стекло</t>
  </si>
  <si>
    <t>Нижний флажок</t>
  </si>
  <si>
    <t>Ключ для регулировки стопора</t>
  </si>
  <si>
    <r>
      <rPr>
        <sz val="11"/>
        <color rgb="FF000000"/>
        <rFont val="Calibri"/>
        <charset val="204"/>
      </rPr>
      <t xml:space="preserve">Набор аксессуаров на дверь массой до 80/120 кг (арт. </t>
    </r>
    <r>
      <rPr>
        <sz val="11"/>
        <color rgb="FF000000"/>
        <rFont val="Calibri"/>
        <charset val="204"/>
      </rPr>
      <t>1700 2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</si>
  <si>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Верхний карниз средний                                 (</t>
    </r>
    <r>
      <rPr>
        <sz val="11"/>
        <color rgb="FF000000"/>
        <rFont val="Calibri"/>
        <charset val="204"/>
      </rPr>
      <t xml:space="preserve"> 0500 М 400 )</t>
    </r>
  </si>
  <si>
    <t>0500/10+0500F10 300</t>
  </si>
  <si>
    <r>
      <rPr>
        <sz val="11"/>
        <color rgb="FF000000"/>
        <rFont val="Calibri"/>
        <charset val="204"/>
      </rPr>
      <t>Верхний карниз высокий                                 (</t>
    </r>
    <r>
      <rPr>
        <sz val="11"/>
        <color rgb="FF000000"/>
        <rFont val="Calibri"/>
        <charset val="204"/>
      </rPr>
      <t xml:space="preserve"> 0500 А 400 )</t>
    </r>
  </si>
  <si>
    <t>0500 / 0500/10+0500 М+0500 F</t>
  </si>
  <si>
    <r>
      <rPr>
        <sz val="11"/>
        <color rgb="FF000000"/>
        <rFont val="Calibri"/>
        <charset val="204"/>
      </rPr>
      <t>торцевая заглушка для высокого карниза          (</t>
    </r>
    <r>
      <rPr>
        <sz val="11"/>
        <color rgb="FF000000"/>
        <rFont val="Calibri"/>
        <charset val="204"/>
      </rPr>
      <t>0500/64</t>
    </r>
    <r>
      <rPr>
        <sz val="11"/>
        <color rgb="FF000000"/>
        <rFont val="Calibri"/>
        <charset val="204"/>
      </rPr>
      <t>)</t>
    </r>
  </si>
  <si>
    <t>0500 / 0500/10+0500 А+0500 F/0500 F 10</t>
  </si>
  <si>
    <t>Подробная информация с размерами в каталоге Krona Koblenz стр.228-229</t>
  </si>
  <si>
    <t>Сист.1710 50/80/120 раздвижная для стекла нагрузка 50/80/120 кг</t>
  </si>
  <si>
    <t xml:space="preserve">Из комплекта убрать двойные кронштейны крепежа двери,болты крепления роликов, регулируемый нижний флажок и добавитьнижний флажок на стеклянную дверь (7550 12 NS) </t>
  </si>
  <si>
    <r>
      <rPr>
        <sz val="11"/>
        <color rgb="FF000000"/>
        <rFont val="Calibri"/>
        <charset val="204"/>
      </rPr>
      <t xml:space="preserve">Набор аксессуаров на дверь массой до 80/120 кг (арт. </t>
    </r>
    <r>
      <rPr>
        <sz val="11"/>
        <color rgb="FF000000"/>
        <rFont val="Calibri"/>
        <charset val="204"/>
      </rPr>
      <t>0500 3</t>
    </r>
    <r>
      <rPr>
        <sz val="11"/>
        <color rgb="FF000000"/>
        <rFont val="Calibri"/>
        <charset val="204"/>
      </rPr>
      <t>)</t>
    </r>
  </si>
  <si>
    <t xml:space="preserve">Из комплекта убрать двойные кронштейны крепежа двери,болты крепления роликов, регулируемый нижний флажок и добавить нижний флажок на стеклянную дверь (7550 12 NS) </t>
  </si>
  <si>
    <t xml:space="preserve"> +</t>
  </si>
  <si>
    <r>
      <rPr>
        <sz val="11"/>
        <color rgb="FF000000"/>
        <rFont val="Calibri"/>
        <charset val="204"/>
      </rPr>
      <t>Держатель стекла+уплотнитель под стекло         (</t>
    </r>
    <r>
      <rPr>
        <sz val="11"/>
        <color rgb="FF000000"/>
        <rFont val="Calibri"/>
        <charset val="204"/>
      </rPr>
      <t>1710 BK</t>
    </r>
    <r>
      <rPr>
        <sz val="11"/>
        <color rgb="FF000000"/>
        <rFont val="Calibri"/>
        <charset val="204"/>
      </rPr>
      <t>)</t>
    </r>
  </si>
  <si>
    <t>компл.</t>
  </si>
  <si>
    <r>
      <rPr>
        <sz val="11"/>
        <color rgb="FF000000"/>
        <rFont val="Calibri"/>
        <charset val="204"/>
      </rPr>
      <t>Нижний флажок на стекл. дверь                      (</t>
    </r>
    <r>
      <rPr>
        <sz val="11"/>
        <color rgb="FF000000"/>
        <rFont val="Calibri"/>
        <charset val="204"/>
      </rPr>
      <t xml:space="preserve">7550 12 NS) </t>
    </r>
  </si>
  <si>
    <t>шт</t>
  </si>
  <si>
    <r>
      <rPr>
        <sz val="11"/>
        <color rgb="FF000000"/>
        <rFont val="Calibri"/>
        <charset val="204"/>
      </rPr>
      <t xml:space="preserve">Нижний стопор для стекл. Двери универсальный (для двойной двери)                                                 </t>
    </r>
    <r>
      <rPr>
        <sz val="11"/>
        <color rgb="FF000000"/>
        <rFont val="Calibri"/>
        <charset val="204"/>
      </rPr>
      <t xml:space="preserve">(7550 32 NS) </t>
    </r>
  </si>
  <si>
    <t>Аксессуары до 50/80кг</t>
  </si>
  <si>
    <t>1,5 м для ориентира -минимальный отрез трека 2м!!!</t>
  </si>
  <si>
    <r>
      <rPr>
        <sz val="11"/>
        <color rgb="FF000000"/>
        <rFont val="Calibri"/>
        <charset val="204"/>
      </rPr>
      <t>Кепление к стене, алюм.анод. С винтами (арт.</t>
    </r>
    <r>
      <rPr>
        <sz val="11"/>
        <color rgb="FF000000"/>
        <rFont val="Calibri"/>
        <charset val="204"/>
      </rPr>
      <t xml:space="preserve"> 0500 F 400</t>
    </r>
    <r>
      <rPr>
        <sz val="11"/>
        <color rgb="FF000000"/>
        <rFont val="Calibri"/>
        <charset val="204"/>
      </rPr>
      <t xml:space="preserve"> )</t>
    </r>
  </si>
  <si>
    <t>Подробная информация с размерами в каталоге Krona Koblenz стр.232-233</t>
  </si>
  <si>
    <t>Сист.1710 80 ABS раздвижная для стекла нагрузка 80 кг</t>
  </si>
  <si>
    <r>
      <rPr>
        <sz val="11"/>
        <color rgb="FF000000"/>
        <rFont val="Calibri"/>
        <charset val="204"/>
      </rPr>
      <t>Н-р аксес. на дверь до 80кг     (</t>
    </r>
    <r>
      <rPr>
        <sz val="11"/>
        <color rgb="FF000000"/>
        <rFont val="Calibri"/>
        <charset val="204"/>
      </rPr>
      <t>0500 3 1ABS</t>
    </r>
    <r>
      <rPr>
        <sz val="11"/>
        <color rgb="FF000000"/>
        <rFont val="Calibri"/>
        <charset val="204"/>
      </rPr>
      <t>) полотно от 619 мм</t>
    </r>
  </si>
  <si>
    <r>
      <rPr>
        <sz val="11"/>
        <color rgb="FF000000"/>
        <rFont val="Calibri"/>
        <charset val="204"/>
      </rPr>
      <t>Н-р аксес. на дверь до 80кг (</t>
    </r>
    <r>
      <rPr>
        <sz val="11"/>
        <color rgb="FF000000"/>
        <rFont val="Calibri"/>
        <charset val="204"/>
      </rPr>
      <t>0500 3 ABSU</t>
    </r>
    <r>
      <rPr>
        <sz val="11"/>
        <color rgb="FF000000"/>
        <rFont val="Calibri"/>
        <charset val="204"/>
      </rPr>
      <t>) полотно от 744мм до 952мм</t>
    </r>
  </si>
  <si>
    <r>
      <rPr>
        <sz val="11"/>
        <color rgb="FF000000"/>
        <rFont val="Calibri"/>
        <charset val="204"/>
      </rPr>
      <t xml:space="preserve">Н-р аксес. на дверь до 80кг ( </t>
    </r>
    <r>
      <rPr>
        <sz val="11"/>
        <color rgb="FF000000"/>
        <rFont val="Calibri"/>
        <charset val="204"/>
      </rPr>
      <t>0500 3 2ABS</t>
    </r>
    <r>
      <rPr>
        <sz val="11"/>
        <color rgb="FF000000"/>
        <rFont val="Calibri"/>
        <charset val="204"/>
      </rPr>
      <t>) полотно от 953мм</t>
    </r>
  </si>
  <si>
    <r>
      <rPr>
        <sz val="11"/>
        <color rgb="FF000000"/>
        <rFont val="Calibri"/>
        <charset val="204"/>
      </rPr>
      <t xml:space="preserve">Кепление к стене, алюм.анод. С винтами     ( </t>
    </r>
    <r>
      <rPr>
        <sz val="11"/>
        <color rgb="FF000000"/>
        <rFont val="Calibri"/>
        <charset val="204"/>
      </rPr>
      <t>0500 F 400</t>
    </r>
    <r>
      <rPr>
        <sz val="11"/>
        <color rgb="FF000000"/>
        <rFont val="Calibri"/>
        <charset val="204"/>
      </rPr>
      <t xml:space="preserve"> )</t>
    </r>
  </si>
  <si>
    <r>
      <rPr>
        <sz val="11"/>
        <color rgb="FF000000"/>
        <rFont val="Calibri"/>
        <charset val="204"/>
      </rPr>
      <t>Верхний карниз                                                (</t>
    </r>
    <r>
      <rPr>
        <sz val="11"/>
        <color rgb="FF000000"/>
        <rFont val="Calibri"/>
        <charset val="204"/>
      </rPr>
      <t xml:space="preserve"> 0500 М 400 )</t>
    </r>
  </si>
  <si>
    <t>Подробная информация с размерами в каталоге Krona Koblenz стр.234-235</t>
  </si>
  <si>
    <t>Сист.1710 80/120 ABS раздвижная для стекла нагрузка 80/120 кг</t>
  </si>
  <si>
    <t>Из комплекта убрать двойные кронштейны крепежа двери,болты крепления роликов, регулируемый нижний флажок и добавитьнижний флажок на стеклянную дверь (7550 12 NS) и держатель стекла ( 1710 BK )</t>
  </si>
  <si>
    <r>
      <rPr>
        <sz val="11"/>
        <color rgb="FF000000"/>
        <rFont val="Calibri"/>
        <charset val="204"/>
      </rPr>
      <t xml:space="preserve">Набор аксессуаров на дверь массой до 80/120 кг (арт. </t>
    </r>
    <r>
      <rPr>
        <sz val="11"/>
        <color rgb="FF000000"/>
        <rFont val="Calibri"/>
        <charset val="204"/>
      </rPr>
      <t>1760 2 500 N</t>
    </r>
    <r>
      <rPr>
        <sz val="11"/>
        <color rgb="FF000000"/>
        <rFont val="Calibri"/>
        <charset val="204"/>
      </rPr>
      <t>)</t>
    </r>
  </si>
  <si>
    <t>Держатель для стекла</t>
  </si>
  <si>
    <r>
      <rPr>
        <sz val="11"/>
        <color rgb="FF000000"/>
        <rFont val="Calibri"/>
        <charset val="204"/>
      </rPr>
      <t>Верхний высокий карниз                                 (</t>
    </r>
    <r>
      <rPr>
        <sz val="11"/>
        <color rgb="FF000000"/>
        <rFont val="Calibri"/>
        <charset val="204"/>
      </rPr>
      <t xml:space="preserve"> 0500 А 400 )</t>
    </r>
  </si>
  <si>
    <r>
      <rPr>
        <sz val="11"/>
        <color rgb="FF000000"/>
        <rFont val="Calibri"/>
        <charset val="204"/>
      </rPr>
      <t xml:space="preserve">Кепление к стене, алюм.анод. С винтами      ( </t>
    </r>
    <r>
      <rPr>
        <sz val="11"/>
        <color rgb="FF000000"/>
        <rFont val="Calibri"/>
        <charset val="204"/>
      </rPr>
      <t>0500 F 400</t>
    </r>
    <r>
      <rPr>
        <sz val="11"/>
        <color rgb="FF000000"/>
        <rFont val="Calibri"/>
        <charset val="204"/>
      </rPr>
      <t xml:space="preserve"> )</t>
    </r>
  </si>
  <si>
    <t>2шт</t>
  </si>
  <si>
    <t>Аксессуары до 120 кг</t>
  </si>
  <si>
    <r>
      <rPr>
        <sz val="11"/>
        <color rgb="FF000000"/>
        <rFont val="Calibri"/>
        <charset val="204"/>
      </rPr>
      <t xml:space="preserve">Крепежный уголок 120 кг через 300мм               ( </t>
    </r>
    <r>
      <rPr>
        <sz val="11"/>
        <color rgb="FF000000"/>
        <rFont val="Calibri"/>
        <charset val="204"/>
      </rPr>
      <t xml:space="preserve">0500/5 </t>
    </r>
    <r>
      <rPr>
        <sz val="11"/>
        <color rgb="FF000000"/>
        <rFont val="Calibri"/>
        <charset val="204"/>
      </rPr>
      <t xml:space="preserve">) </t>
    </r>
  </si>
  <si>
    <t>0500+0500F10 300</t>
  </si>
  <si>
    <t>Подробная информация с размерами в каталоге Krona Koblenz стр.240-241</t>
  </si>
  <si>
    <t>Сист.1760 80 ABS раздвижная для стекла до 80 кг с доводчиками</t>
  </si>
  <si>
    <r>
      <rPr>
        <sz val="11"/>
        <color rgb="FF000000"/>
        <rFont val="Calibri"/>
        <charset val="204"/>
      </rPr>
      <t>Н-р аксес. на дверь до 80кг (</t>
    </r>
    <r>
      <rPr>
        <sz val="11"/>
        <color rgb="FF000000"/>
        <rFont val="Calibri"/>
        <charset val="204"/>
      </rPr>
      <t>арт. 1760 2 500 CS 1ABS</t>
    </r>
    <r>
      <rPr>
        <sz val="11"/>
        <color rgb="FF000000"/>
        <rFont val="Calibri"/>
        <charset val="204"/>
      </rPr>
      <t>)  от 619 мм до 3000мм</t>
    </r>
  </si>
  <si>
    <r>
      <rPr>
        <sz val="11"/>
        <color rgb="FF000000"/>
        <rFont val="Calibri"/>
        <charset val="204"/>
      </rPr>
      <t>Н-р аксес. на дверь до 80кг (</t>
    </r>
    <r>
      <rPr>
        <sz val="11"/>
        <color rgb="FF000000"/>
        <rFont val="Calibri"/>
        <charset val="204"/>
      </rPr>
      <t>арт. 1760 2 500 CS ABSU</t>
    </r>
    <r>
      <rPr>
        <sz val="11"/>
        <color rgb="FF000000"/>
        <rFont val="Calibri"/>
        <charset val="204"/>
      </rPr>
      <t>)  от 744 мм до 952мм</t>
    </r>
  </si>
  <si>
    <r>
      <rPr>
        <sz val="11"/>
        <color rgb="FF000000"/>
        <rFont val="Calibri"/>
        <charset val="204"/>
      </rPr>
      <t>Н-р аксес. на дверь до 80кг (</t>
    </r>
    <r>
      <rPr>
        <sz val="11"/>
        <color rgb="FF000000"/>
        <rFont val="Calibri"/>
        <charset val="204"/>
      </rPr>
      <t>арт. 1760 2 500 CS 2ABS</t>
    </r>
    <r>
      <rPr>
        <sz val="11"/>
        <color rgb="FF000000"/>
        <rFont val="Calibri"/>
        <charset val="204"/>
      </rPr>
      <t>)  от 953 мм до 3000мм</t>
    </r>
  </si>
  <si>
    <t>исключение 0500/4</t>
  </si>
  <si>
    <t>Подробная информация с размерами в каталоге Krona Koblenz стр. 242-243</t>
  </si>
  <si>
    <t>EXTERUS</t>
  </si>
  <si>
    <r>
      <rPr>
        <sz val="12"/>
        <color rgb="FF000000"/>
        <rFont val="Calibri"/>
        <charset val="204"/>
      </rPr>
      <t xml:space="preserve">Дизайнерская открытая раздвижная система для стеклянных дверей - </t>
    </r>
    <r>
      <rPr>
        <sz val="10"/>
        <color rgb="FF000000"/>
        <rFont val="Calibri"/>
        <charset val="204"/>
      </rPr>
      <t>Одностворчатая/Двухстворчатая</t>
    </r>
  </si>
  <si>
    <t>толщина стекла 10/12 мм Система  в двух цветах NL-полированный никель и NS -матовый никель</t>
  </si>
  <si>
    <t>Размер</t>
  </si>
  <si>
    <t>совместимость</t>
  </si>
  <si>
    <r>
      <rPr>
        <sz val="11"/>
        <color rgb="FF000000"/>
        <rFont val="Calibri"/>
        <charset val="204"/>
      </rPr>
      <t>Набор EXTeRUS для одностворчатой двери (</t>
    </r>
    <r>
      <rPr>
        <sz val="11"/>
        <color rgb="FF000000"/>
        <rFont val="Calibri"/>
        <charset val="204"/>
      </rPr>
      <t xml:space="preserve"> Арт. 7550 1 NL </t>
    </r>
    <r>
      <rPr>
        <sz val="11"/>
        <color rgb="FF000000"/>
        <rFont val="Calibri"/>
        <charset val="204"/>
      </rPr>
      <t>)</t>
    </r>
  </si>
  <si>
    <t>Ролики для стеклянной двери Х-образный полированный никель</t>
  </si>
  <si>
    <t>Стопор для стеклянной двери, правый полированный никель</t>
  </si>
  <si>
    <t>Стопор для стеклянной двери, левый полированный никель</t>
  </si>
  <si>
    <t>Тормоз дверного полотна Прав.</t>
  </si>
  <si>
    <t>Тормоз дверного полотна Лев.</t>
  </si>
  <si>
    <t>Нижний флажок на стеклянную дверь полированный никель</t>
  </si>
  <si>
    <r>
      <rPr>
        <sz val="11"/>
        <color rgb="FF000000"/>
        <rFont val="Calibri"/>
        <charset val="204"/>
      </rPr>
      <t>Н-р EXTeRUS для двухстворчатой двери (</t>
    </r>
    <r>
      <rPr>
        <sz val="11"/>
        <color rgb="FF000000"/>
        <rFont val="Calibri"/>
        <charset val="204"/>
      </rPr>
      <t>Арт. 7550 29 NL</t>
    </r>
    <r>
      <rPr>
        <sz val="11"/>
        <color rgb="FF000000"/>
        <rFont val="Calibri"/>
        <charset val="204"/>
      </rPr>
      <t>) заказать с н-ром 7550 1 NL</t>
    </r>
  </si>
  <si>
    <t xml:space="preserve">7550 1 NL </t>
  </si>
  <si>
    <t>Нижний стопор для стеклянной двери полированный никель</t>
  </si>
  <si>
    <r>
      <rPr>
        <sz val="11"/>
        <color rgb="FF000000"/>
        <rFont val="Calibri"/>
        <charset val="204"/>
      </rPr>
      <t>Набор EXTeRUS для одностворчатой двери (</t>
    </r>
    <r>
      <rPr>
        <sz val="11"/>
        <color rgb="FF000000"/>
        <rFont val="Calibri"/>
        <charset val="204"/>
      </rPr>
      <t xml:space="preserve"> Арт. 7550 1 NS </t>
    </r>
    <r>
      <rPr>
        <sz val="11"/>
        <color rgb="FF000000"/>
        <rFont val="Calibri"/>
        <charset val="204"/>
      </rPr>
      <t>)</t>
    </r>
  </si>
  <si>
    <t>Ролики для стеклянной двери Х-образный матовый никель</t>
  </si>
  <si>
    <t>Стопор для стеклянной двери, правый матовый никель</t>
  </si>
  <si>
    <t>Стопор для стеклянной двери, левый матовый никель</t>
  </si>
  <si>
    <t>Нижний флажок на стеклянную дверь матовый никель</t>
  </si>
  <si>
    <r>
      <rPr>
        <sz val="11"/>
        <color rgb="FF000000"/>
        <rFont val="Calibri"/>
        <charset val="204"/>
      </rPr>
      <t>Н-р EXTeRUS для двухстворчатой двери (</t>
    </r>
    <r>
      <rPr>
        <sz val="11"/>
        <color rgb="FF000000"/>
        <rFont val="Calibri"/>
        <charset val="204"/>
      </rPr>
      <t>Арт. 7550 29 NS</t>
    </r>
    <r>
      <rPr>
        <sz val="11"/>
        <color rgb="FF000000"/>
        <rFont val="Calibri"/>
        <charset val="204"/>
      </rPr>
      <t>) заказать с н-ром 7550 1 NS</t>
    </r>
  </si>
  <si>
    <t>7550 1 NS</t>
  </si>
  <si>
    <t>Нижний стопор для стеклянной двери матовый никель</t>
  </si>
  <si>
    <r>
      <rPr>
        <sz val="11"/>
        <color rgb="FF000000"/>
        <rFont val="Calibri"/>
        <charset val="204"/>
      </rPr>
      <t xml:space="preserve">Трек 2 м полир.никель 5 отверстий AISI 316                    </t>
    </r>
    <r>
      <rPr>
        <sz val="11"/>
        <color rgb="FF000000"/>
        <rFont val="Calibri"/>
        <charset val="204"/>
      </rPr>
      <t>( Арт. 7550 3 NL )</t>
    </r>
  </si>
  <si>
    <r>
      <rPr>
        <sz val="11"/>
        <color rgb="FF000000"/>
        <rFont val="Calibri"/>
        <charset val="204"/>
      </rPr>
      <t xml:space="preserve">Трек 3 м полир.никель 7 отверстий AISI 316                    </t>
    </r>
    <r>
      <rPr>
        <sz val="11"/>
        <color rgb="FF000000"/>
        <rFont val="Calibri"/>
        <charset val="204"/>
      </rPr>
      <t>( Арт. 7550 5 NL )</t>
    </r>
  </si>
  <si>
    <r>
      <rPr>
        <sz val="11"/>
        <color rgb="FF000000"/>
        <rFont val="Calibri"/>
        <charset val="204"/>
      </rPr>
      <t xml:space="preserve">Трек 2 м мат.никель 5 отверстий AISI 316                           </t>
    </r>
    <r>
      <rPr>
        <sz val="11"/>
        <color rgb="FF000000"/>
        <rFont val="Calibri"/>
        <charset val="204"/>
      </rPr>
      <t>( Арт. 7550 3 NS )</t>
    </r>
  </si>
  <si>
    <r>
      <rPr>
        <sz val="11"/>
        <color rgb="FF000000"/>
        <rFont val="Calibri"/>
        <charset val="204"/>
      </rPr>
      <t xml:space="preserve">Трек 3 м мат.никель 7 отверстий AISI 316                               </t>
    </r>
    <r>
      <rPr>
        <sz val="11"/>
        <color rgb="FF000000"/>
        <rFont val="Calibri"/>
        <charset val="204"/>
      </rPr>
      <t>( Арт. 7550 5 NS )</t>
    </r>
  </si>
  <si>
    <r>
      <rPr>
        <sz val="11"/>
        <color rgb="FF000000"/>
        <rFont val="Calibri"/>
        <charset val="204"/>
      </rPr>
      <t xml:space="preserve">Аксессуары для крепления трека 2 м к стене (бетон, кирпич) 5 креплений  </t>
    </r>
    <r>
      <rPr>
        <sz val="11"/>
        <color rgb="FF000000"/>
        <rFont val="Calibri"/>
        <charset val="204"/>
      </rPr>
      <t xml:space="preserve">( Арт. 7550 2 NL/7550 2 NS ) </t>
    </r>
  </si>
  <si>
    <t>к-т</t>
  </si>
  <si>
    <t>61,27/61,27</t>
  </si>
  <si>
    <r>
      <rPr>
        <sz val="11"/>
        <color rgb="FF000000"/>
        <rFont val="Calibri"/>
        <charset val="204"/>
      </rPr>
      <t xml:space="preserve">Аксессуары для крепления трека 2 м к стене (стекло) 5 креплений  </t>
    </r>
    <r>
      <rPr>
        <sz val="11"/>
        <color rgb="FF000000"/>
        <rFont val="Calibri"/>
        <charset val="204"/>
      </rPr>
      <t xml:space="preserve">( Арт. 7550 6 NL/7550 6 NS ) </t>
    </r>
  </si>
  <si>
    <t>96,68/96,68</t>
  </si>
  <si>
    <r>
      <rPr>
        <sz val="11"/>
        <color rgb="FF000000"/>
        <rFont val="Calibri"/>
        <charset val="204"/>
      </rPr>
      <t xml:space="preserve">Аксессуары для крепления трека 3 м к стене (бетон, кирпич) 7 креплений </t>
    </r>
    <r>
      <rPr>
        <sz val="11"/>
        <color rgb="FF000000"/>
        <rFont val="Calibri"/>
        <charset val="204"/>
      </rPr>
      <t xml:space="preserve"> ( Арт. 7550 17 NL/7550 17 NS ) </t>
    </r>
  </si>
  <si>
    <t>85,84/85,84</t>
  </si>
  <si>
    <r>
      <rPr>
        <sz val="11"/>
        <color rgb="FF000000"/>
        <rFont val="Calibri"/>
        <charset val="204"/>
      </rPr>
      <t xml:space="preserve">Аксессуары для крепления трека 3 м к стене (стекло) 7 креплений  </t>
    </r>
    <r>
      <rPr>
        <sz val="11"/>
        <color rgb="FF000000"/>
        <rFont val="Calibri"/>
        <charset val="204"/>
      </rPr>
      <t xml:space="preserve">( Арт. 7550 22 NL/7550 22 NS ) </t>
    </r>
  </si>
  <si>
    <t>135,33/135,33</t>
  </si>
  <si>
    <r>
      <rPr>
        <sz val="11"/>
        <color rgb="FF000000"/>
        <rFont val="Calibri"/>
        <charset val="204"/>
      </rPr>
      <t xml:space="preserve">Вертикальное соединение для потолка </t>
    </r>
    <r>
      <rPr>
        <sz val="11"/>
        <color rgb="FF000000"/>
        <rFont val="Calibri"/>
        <charset val="204"/>
      </rPr>
      <t xml:space="preserve">( Арт. 7550 47 NL/7550 47 NS ) </t>
    </r>
  </si>
  <si>
    <t>108,99/108,99</t>
  </si>
  <si>
    <r>
      <rPr>
        <sz val="11"/>
        <color rgb="FF000000"/>
        <rFont val="Calibri"/>
        <charset val="204"/>
      </rPr>
      <t xml:space="preserve">Соединение для боковой стены </t>
    </r>
    <r>
      <rPr>
        <sz val="11"/>
        <color rgb="FF000000"/>
        <rFont val="Calibri"/>
        <charset val="204"/>
      </rPr>
      <t xml:space="preserve">( Арт. 7550 48 NL/7550 48 NS ) </t>
    </r>
  </si>
  <si>
    <t>73,83/73,83</t>
  </si>
  <si>
    <t>внимание другие артикулы трека!!!</t>
  </si>
  <si>
    <r>
      <rPr>
        <sz val="11"/>
        <color rgb="FF000000"/>
        <rFont val="Calibri"/>
        <charset val="204"/>
      </rPr>
      <t xml:space="preserve">Нижний флажок на стекл. дверь </t>
    </r>
    <r>
      <rPr>
        <sz val="11"/>
        <color rgb="FF000000"/>
        <rFont val="Calibri"/>
        <charset val="204"/>
      </rPr>
      <t xml:space="preserve">(Арт. 7550 12 NS) </t>
    </r>
  </si>
  <si>
    <r>
      <rPr>
        <sz val="11"/>
        <color rgb="FF000000"/>
        <rFont val="Calibri"/>
        <charset val="204"/>
      </rPr>
      <t xml:space="preserve">Нижний стопор для стекл. Двери универсальный </t>
    </r>
    <r>
      <rPr>
        <sz val="11"/>
        <color rgb="FF000000"/>
        <rFont val="Calibri"/>
        <charset val="204"/>
      </rPr>
      <t xml:space="preserve">(Арт. 7550 32 NS) </t>
    </r>
  </si>
  <si>
    <t>Подробная информация с размерами в каталоге Krona Koblenz стр. 184-198</t>
  </si>
  <si>
    <t xml:space="preserve">Ссылка на официальный сайт </t>
  </si>
  <si>
    <t>Открытая система скольжения, с нагрузкой на трек до 150 кг.</t>
  </si>
  <si>
    <t>Колеса с шариковыми подшипниками с покрытием DELRIN.</t>
  </si>
  <si>
    <t>Система безопасности предотвращает срыв двери с трека.</t>
  </si>
  <si>
    <t xml:space="preserve">Различные варианты крепления трека к стенам из разных материалов. </t>
  </si>
  <si>
    <r>
      <rPr>
        <sz val="12"/>
        <color rgb="FF000000"/>
        <rFont val="Calibri"/>
        <charset val="204"/>
      </rPr>
      <t xml:space="preserve">Дизайнерская открытая раздвижная система для деревянных дверей - </t>
    </r>
    <r>
      <rPr>
        <sz val="10"/>
        <color rgb="FF000000"/>
        <rFont val="Calibri"/>
        <charset val="204"/>
      </rPr>
      <t>Одностворчатая/Двухстворчатая</t>
    </r>
  </si>
  <si>
    <t>толщина полотна мин 30мм. Система  в двух цветах NL-полированный никель и NS -матовый никель</t>
  </si>
  <si>
    <r>
      <rPr>
        <sz val="11"/>
        <color rgb="FF000000"/>
        <rFont val="Calibri"/>
        <charset val="204"/>
      </rPr>
      <t>Набор EXTeRUS для одностворчатой двери (</t>
    </r>
    <r>
      <rPr>
        <sz val="11"/>
        <color rgb="FF000000"/>
        <rFont val="Calibri"/>
        <charset val="204"/>
      </rPr>
      <t xml:space="preserve"> Арт. 7550 4 NL </t>
    </r>
    <r>
      <rPr>
        <sz val="11"/>
        <color rgb="FF000000"/>
        <rFont val="Calibri"/>
        <charset val="204"/>
      </rPr>
      <t>)</t>
    </r>
  </si>
  <si>
    <t>Ролики для деревянной двери V-образный полированный никель</t>
  </si>
  <si>
    <t>Стопор универсальный для деревянной двери, правый полированный никель</t>
  </si>
  <si>
    <t>Стопор универсальный для деревянной двери, левый полированный никель</t>
  </si>
  <si>
    <t>Нижний флажок для деревянной двери полированный никель</t>
  </si>
  <si>
    <r>
      <rPr>
        <sz val="11"/>
        <color rgb="FF000000"/>
        <rFont val="Calibri"/>
        <charset val="204"/>
      </rPr>
      <t>Н-р EXTeRUS для двухстворчатой двери (</t>
    </r>
    <r>
      <rPr>
        <sz val="11"/>
        <color rgb="FF000000"/>
        <rFont val="Calibri"/>
        <charset val="204"/>
      </rPr>
      <t>Арт. 7550 43 NL</t>
    </r>
    <r>
      <rPr>
        <sz val="11"/>
        <color rgb="FF000000"/>
        <rFont val="Calibri"/>
        <charset val="204"/>
      </rPr>
      <t>) заказать с н-ром 7550 4 NL</t>
    </r>
  </si>
  <si>
    <t xml:space="preserve">7550 4 NL </t>
  </si>
  <si>
    <t>Стопор верхний для деревянной двери, правый полированный никель</t>
  </si>
  <si>
    <t>Стопор верхний для деревянной двери, левый полированный никель</t>
  </si>
  <si>
    <r>
      <rPr>
        <sz val="11"/>
        <color rgb="FF000000"/>
        <rFont val="Calibri"/>
        <charset val="204"/>
      </rPr>
      <t>Набор EXTeRUS для одностворчатой двери (</t>
    </r>
    <r>
      <rPr>
        <sz val="11"/>
        <color rgb="FF000000"/>
        <rFont val="Calibri"/>
        <charset val="204"/>
      </rPr>
      <t xml:space="preserve"> Арт. 7550 4 NS </t>
    </r>
    <r>
      <rPr>
        <sz val="11"/>
        <color rgb="FF000000"/>
        <rFont val="Calibri"/>
        <charset val="204"/>
      </rPr>
      <t>)</t>
    </r>
  </si>
  <si>
    <t>Ролики для деревянной двери V-образный матовый никель</t>
  </si>
  <si>
    <t>Стопор универсальный для деревянной двери, правый матовый никель</t>
  </si>
  <si>
    <t>Стопор универсальный для деревянной двери, левый матовый никель</t>
  </si>
  <si>
    <t>Нижний флажок для деревянной двери матовый никель</t>
  </si>
  <si>
    <r>
      <rPr>
        <sz val="11"/>
        <color rgb="FF000000"/>
        <rFont val="Calibri"/>
        <charset val="204"/>
      </rPr>
      <t>Н-р EXTeRUS для двухстворчатой двери (</t>
    </r>
    <r>
      <rPr>
        <sz val="11"/>
        <color rgb="FF000000"/>
        <rFont val="Calibri"/>
        <charset val="204"/>
      </rPr>
      <t>Арт. 7550 43 NS</t>
    </r>
    <r>
      <rPr>
        <sz val="11"/>
        <color rgb="FF000000"/>
        <rFont val="Calibri"/>
        <charset val="204"/>
      </rPr>
      <t>) заказать с н-ром 7550 4 NS</t>
    </r>
  </si>
  <si>
    <t>7550 4 NS</t>
  </si>
  <si>
    <t>Стопор верхний для деревянной двери, правый матовый никель</t>
  </si>
  <si>
    <t>Стопор верхний для деревянной двери, левый матовый никель</t>
  </si>
  <si>
    <t>внимани е другие артикулы трека!!!</t>
  </si>
  <si>
    <r>
      <rPr>
        <sz val="11"/>
        <color rgb="FF000000"/>
        <rFont val="Calibri"/>
        <charset val="204"/>
      </rPr>
      <t xml:space="preserve">Нижний флажок для деревянной двери матовый никель </t>
    </r>
    <r>
      <rPr>
        <sz val="11"/>
        <color rgb="FF000000"/>
        <rFont val="Calibri"/>
        <charset val="204"/>
      </rPr>
      <t xml:space="preserve">(Арт. 7550 13 NS) </t>
    </r>
  </si>
  <si>
    <t>Подробная информация с размерами в каталоге Krona Koblenz стр. 200-214</t>
  </si>
  <si>
    <t>толщина стекла 10 мм</t>
  </si>
  <si>
    <r>
      <rPr>
        <sz val="11"/>
        <color rgb="FF000000"/>
        <rFont val="Calibri"/>
        <charset val="204"/>
      </rPr>
      <t>Набор для одностворчатой двери (</t>
    </r>
    <r>
      <rPr>
        <sz val="11"/>
        <color rgb="FF000000"/>
        <rFont val="Calibri"/>
        <charset val="204"/>
      </rPr>
      <t xml:space="preserve"> Арт. K 2O 1 CL </t>
    </r>
    <r>
      <rPr>
        <sz val="11"/>
        <color rgb="FF000000"/>
        <rFont val="Calibri"/>
        <charset val="204"/>
      </rPr>
      <t>)</t>
    </r>
  </si>
  <si>
    <t>Ролики для стеклянной двери хром</t>
  </si>
  <si>
    <t>Стопор для стеклянной двери, правый хром</t>
  </si>
  <si>
    <t>Стопор для стеклянной двери, левый хром</t>
  </si>
  <si>
    <t>Заглушка правая/левая хром</t>
  </si>
  <si>
    <t>Стопор блокировочный</t>
  </si>
  <si>
    <t>Нижний флажок на стеклянную дверь хром</t>
  </si>
  <si>
    <r>
      <rPr>
        <sz val="11"/>
        <color rgb="FF000000"/>
        <rFont val="Calibri"/>
        <charset val="204"/>
      </rPr>
      <t>Набор для двухстворчатой двери (</t>
    </r>
    <r>
      <rPr>
        <sz val="11"/>
        <color rgb="FF000000"/>
        <rFont val="Calibri"/>
        <charset val="204"/>
      </rPr>
      <t xml:space="preserve"> Арт. K 2O 29 CL </t>
    </r>
    <r>
      <rPr>
        <sz val="11"/>
        <color rgb="FF000000"/>
        <rFont val="Calibri"/>
        <charset val="204"/>
      </rPr>
      <t>) заказать с набором K 2O 1 CL</t>
    </r>
  </si>
  <si>
    <t>K 2O 1 CL</t>
  </si>
  <si>
    <t>Ниж. стопор для стек-ой двери (универсальный) хром</t>
  </si>
  <si>
    <r>
      <rPr>
        <sz val="11"/>
        <color rgb="FF000000"/>
        <rFont val="Calibri"/>
        <charset val="204"/>
      </rPr>
      <t xml:space="preserve">Трек 1,73 м </t>
    </r>
    <r>
      <rPr>
        <sz val="11"/>
        <color rgb="FF000000"/>
        <rFont val="Calibri"/>
        <charset val="204"/>
      </rPr>
      <t>( Арт. K 2O 56 CL )</t>
    </r>
  </si>
  <si>
    <r>
      <rPr>
        <sz val="11"/>
        <color rgb="FF000000"/>
        <rFont val="Calibri"/>
        <charset val="204"/>
      </rPr>
      <t xml:space="preserve">Трек 2,13 м </t>
    </r>
    <r>
      <rPr>
        <sz val="11"/>
        <color rgb="FF000000"/>
        <rFont val="Calibri"/>
        <charset val="204"/>
      </rPr>
      <t>( Арт. K 2O 57 CL )</t>
    </r>
  </si>
  <si>
    <r>
      <rPr>
        <sz val="11"/>
        <color rgb="FF000000"/>
        <rFont val="Calibri"/>
        <charset val="204"/>
      </rPr>
      <t xml:space="preserve">Трек 2,732 м </t>
    </r>
    <r>
      <rPr>
        <sz val="11"/>
        <color rgb="FF000000"/>
        <rFont val="Calibri"/>
        <charset val="204"/>
      </rPr>
      <t>( Арт. K 2O 58 CL )</t>
    </r>
  </si>
  <si>
    <r>
      <rPr>
        <sz val="11"/>
        <color rgb="FF000000"/>
        <rFont val="Calibri"/>
        <charset val="204"/>
      </rPr>
      <t xml:space="preserve">Трек 3,332 м </t>
    </r>
    <r>
      <rPr>
        <sz val="11"/>
        <color rgb="FF000000"/>
        <rFont val="Calibri"/>
        <charset val="204"/>
      </rPr>
      <t>( Арт. K 2O 59 CL )</t>
    </r>
  </si>
  <si>
    <t>Подробная информация с размерами в каталоге Krona Koblenz стр. 216-219</t>
  </si>
  <si>
    <r>
      <rPr>
        <sz val="11"/>
        <color rgb="FF000000"/>
        <rFont val="Calibri"/>
        <charset val="204"/>
      </rPr>
      <t xml:space="preserve">K2O - </t>
    </r>
    <r>
      <rPr>
        <sz val="8"/>
        <color rgb="FF231F20"/>
        <rFont val="HelveticaCYBold"/>
        <charset val="1"/>
      </rPr>
      <t xml:space="preserve">Одностворчатая дверь -  </t>
    </r>
    <r>
      <rPr>
        <sz val="8"/>
        <color rgb="FF231F20"/>
        <rFont val="HelveticaCYBold"/>
        <charset val="204"/>
      </rPr>
      <t>Арт. K 2O 1 CL</t>
    </r>
  </si>
  <si>
    <r>
      <rPr>
        <sz val="11"/>
        <color rgb="FF000000"/>
        <rFont val="Calibri"/>
        <charset val="204"/>
      </rPr>
      <t xml:space="preserve">K2O - </t>
    </r>
    <r>
      <rPr>
        <sz val="8"/>
        <color rgb="FF231F20"/>
        <rFont val="HelveticaCYBold"/>
        <charset val="1"/>
      </rPr>
      <t xml:space="preserve">Двухстворчатая дверь - </t>
    </r>
    <r>
      <rPr>
        <sz val="8"/>
        <color rgb="FF231F20"/>
        <rFont val="HelveticaCYBold"/>
        <charset val="204"/>
      </rPr>
      <t>Арт. K 2O 1 CL + K 2O 29 CL</t>
    </r>
  </si>
  <si>
    <t>Открытая система скольжения, ролик установленный в дверь является элементом дизайна.</t>
  </si>
  <si>
    <t>Штыревая система безопасности предотвращает срыв двери с трека.</t>
  </si>
  <si>
    <t xml:space="preserve">Трек уникального сечения позволяет легко фиксировать систему к стене и имеет </t>
  </si>
  <si>
    <t>регулировку для финишного выравнивания системы.</t>
  </si>
  <si>
    <t>толщина полотна 40 - 46 мм</t>
  </si>
  <si>
    <r>
      <rPr>
        <sz val="11"/>
        <color rgb="FF000000"/>
        <rFont val="Calibri"/>
        <charset val="204"/>
      </rPr>
      <t>Набор для одностворчатой двери (</t>
    </r>
    <r>
      <rPr>
        <sz val="11"/>
        <color rgb="FF000000"/>
        <rFont val="Calibri"/>
        <charset val="204"/>
      </rPr>
      <t xml:space="preserve"> Арт. K 2O 4 CL </t>
    </r>
    <r>
      <rPr>
        <sz val="11"/>
        <color rgb="FF000000"/>
        <rFont val="Calibri"/>
        <charset val="204"/>
      </rPr>
      <t>)</t>
    </r>
  </si>
  <si>
    <t>Ролики для деревянной двери хром</t>
  </si>
  <si>
    <t>Стопор для деревянной двери, правый хром</t>
  </si>
  <si>
    <t>Стопор для деревянной двери, левый хром</t>
  </si>
  <si>
    <t>Нижний флажок для деревянной двери хром</t>
  </si>
  <si>
    <r>
      <rPr>
        <sz val="11"/>
        <color rgb="FF000000"/>
        <rFont val="Calibri"/>
        <charset val="204"/>
      </rPr>
      <t>Набор для двухстворчатой двери (</t>
    </r>
    <r>
      <rPr>
        <sz val="11"/>
        <color rgb="FF000000"/>
        <rFont val="Calibri"/>
        <charset val="204"/>
      </rPr>
      <t xml:space="preserve"> Арт. K 2O 43 CL </t>
    </r>
    <r>
      <rPr>
        <sz val="11"/>
        <color rgb="FF000000"/>
        <rFont val="Calibri"/>
        <charset val="204"/>
      </rPr>
      <t>) заказать с набором K 2O 4 CL</t>
    </r>
  </si>
  <si>
    <t>K 2O 4 CL</t>
  </si>
  <si>
    <t>Подробная информация с размерами в каталоге Krona Koblenz стр. 222-225</t>
  </si>
  <si>
    <r>
      <rPr>
        <sz val="11"/>
        <color rgb="FF000000"/>
        <rFont val="Calibri"/>
        <charset val="204"/>
      </rPr>
      <t xml:space="preserve">K2O - </t>
    </r>
    <r>
      <rPr>
        <sz val="8"/>
        <color rgb="FF231F20"/>
        <rFont val="HelveticaCYBold"/>
        <charset val="1"/>
      </rPr>
      <t xml:space="preserve">Одностворчатая дверь -  </t>
    </r>
    <r>
      <rPr>
        <sz val="8"/>
        <color rgb="FF231F20"/>
        <rFont val="HelveticaCYBold"/>
        <charset val="204"/>
      </rPr>
      <t>Арт. K 2O 4 CL</t>
    </r>
  </si>
  <si>
    <r>
      <rPr>
        <sz val="11"/>
        <color rgb="FF000000"/>
        <rFont val="Calibri"/>
        <charset val="204"/>
      </rPr>
      <t xml:space="preserve">K2O - </t>
    </r>
    <r>
      <rPr>
        <sz val="8"/>
        <color rgb="FF231F20"/>
        <rFont val="HelveticaCYBold"/>
        <charset val="1"/>
      </rPr>
      <t xml:space="preserve">Двухстворчатая дверь - </t>
    </r>
    <r>
      <rPr>
        <sz val="8"/>
        <color rgb="FF231F20"/>
        <rFont val="HelveticaCYBold"/>
        <charset val="204"/>
      </rPr>
      <t>Арт. K 2O 4 CL + K 2O 43 CL</t>
    </r>
  </si>
  <si>
    <t>CIRKLE дзайнерская ручка для раздвижных дверей</t>
  </si>
  <si>
    <r>
      <rPr>
        <sz val="11"/>
        <color rgb="FF000000"/>
        <rFont val="Calibri"/>
        <charset val="204"/>
      </rPr>
      <t xml:space="preserve">Ручка дверная стекло, хром </t>
    </r>
    <r>
      <rPr>
        <sz val="11"/>
        <color rgb="FF000000"/>
        <rFont val="Calibri"/>
        <charset val="204"/>
      </rPr>
      <t>( Арт. М CIRKLE VETRO CL)</t>
    </r>
  </si>
  <si>
    <r>
      <rPr>
        <sz val="11"/>
        <color rgb="FF000000"/>
        <rFont val="Calibri"/>
        <charset val="204"/>
      </rPr>
      <t xml:space="preserve">Ручка дверная дерево,хром </t>
    </r>
    <r>
      <rPr>
        <sz val="11"/>
        <color rgb="FF000000"/>
        <rFont val="Calibri"/>
        <charset val="204"/>
      </rPr>
      <t>(Арт. М CIRKLE LEGNO CL)</t>
    </r>
  </si>
  <si>
    <t>Подробная информация с размерами в каталоге Krona Koblenz стр. 310-311</t>
  </si>
  <si>
    <t xml:space="preserve">KUADRA дзайнерская ручка </t>
  </si>
  <si>
    <t>Внимание! Ручка снята с производства - узнавайте остатки на складе!!!!</t>
  </si>
  <si>
    <t>Раздвижные двери</t>
  </si>
  <si>
    <r>
      <rPr>
        <sz val="11"/>
        <color rgb="FF000000"/>
        <rFont val="Calibri"/>
        <charset val="204"/>
      </rPr>
      <t xml:space="preserve">KUADRA без замка раздвиж мат. хром </t>
    </r>
    <r>
      <rPr>
        <sz val="11"/>
        <color rgb="FF000000"/>
        <rFont val="Calibri"/>
        <charset val="204"/>
      </rPr>
      <t>( Арт. Q 100 CS)</t>
    </r>
  </si>
  <si>
    <r>
      <rPr>
        <sz val="11"/>
        <color rgb="FF000000"/>
        <rFont val="Calibri"/>
        <charset val="204"/>
      </rPr>
      <t xml:space="preserve">KUADRA без замка раздвиж хром гл. </t>
    </r>
    <r>
      <rPr>
        <sz val="11"/>
        <color rgb="FF000000"/>
        <rFont val="Calibri"/>
        <charset val="204"/>
      </rPr>
      <t>( Арт. Q 100 CL)</t>
    </r>
  </si>
  <si>
    <r>
      <rPr>
        <sz val="11"/>
        <color rgb="FF000000"/>
        <rFont val="Calibri"/>
        <charset val="204"/>
      </rPr>
      <t xml:space="preserve">KUADRA без замка раздвиж золото </t>
    </r>
    <r>
      <rPr>
        <sz val="11"/>
        <color rgb="FF000000"/>
        <rFont val="Calibri"/>
        <charset val="204"/>
      </rPr>
      <t>( Арт. Q 100 OL)</t>
    </r>
  </si>
  <si>
    <t>Распашные двери</t>
  </si>
  <si>
    <r>
      <rPr>
        <sz val="11"/>
        <color rgb="FF000000"/>
        <rFont val="Calibri"/>
        <charset val="204"/>
      </rPr>
      <t xml:space="preserve">KUADRA без замка распаш мат. хром </t>
    </r>
    <r>
      <rPr>
        <sz val="11"/>
        <color rgb="FF000000"/>
        <rFont val="Calibri"/>
        <charset val="204"/>
      </rPr>
      <t>( Арт. QB 100 CS)</t>
    </r>
  </si>
  <si>
    <r>
      <rPr>
        <sz val="11"/>
        <color rgb="FF000000"/>
        <rFont val="Calibri"/>
        <charset val="204"/>
      </rPr>
      <t xml:space="preserve">KUADRA без замка распаш хром гл. </t>
    </r>
    <r>
      <rPr>
        <sz val="11"/>
        <color rgb="FF000000"/>
        <rFont val="Calibri"/>
        <charset val="204"/>
      </rPr>
      <t>( Арт. QB 100 CL)</t>
    </r>
  </si>
  <si>
    <r>
      <rPr>
        <sz val="11"/>
        <color rgb="FF000000"/>
        <rFont val="Calibri"/>
        <charset val="204"/>
      </rPr>
      <t xml:space="preserve">KUADRA без замка распашн золото </t>
    </r>
    <r>
      <rPr>
        <sz val="11"/>
        <color rgb="FF000000"/>
        <rFont val="Calibri"/>
        <charset val="204"/>
      </rPr>
      <t>( Арт. QB 100 OL)</t>
    </r>
  </si>
  <si>
    <r>
      <rPr>
        <sz val="14"/>
        <color rgb="FF222222"/>
        <rFont val="Arial"/>
        <charset val="204"/>
      </rPr>
      <t xml:space="preserve">Арт. </t>
    </r>
    <r>
      <rPr>
        <sz val="14"/>
        <color rgb="FF222222"/>
        <rFont val="Arial"/>
        <charset val="204"/>
      </rPr>
      <t>H2000-2100</t>
    </r>
    <r>
      <rPr>
        <sz val="14"/>
        <color rgb="FF000000"/>
        <rFont val="Times New Roman"/>
        <charset val="204"/>
      </rPr>
      <t xml:space="preserve"> – </t>
    </r>
    <r>
      <rPr>
        <sz val="14"/>
        <color rgb="FF222222"/>
        <rFont val="Arial"/>
        <charset val="204"/>
      </rPr>
      <t xml:space="preserve">коробка для рото-механизма </t>
    </r>
    <r>
      <rPr>
        <sz val="14"/>
        <color rgb="FF222222"/>
        <rFont val="Arial"/>
        <charset val="204"/>
      </rPr>
      <t>Swing</t>
    </r>
    <r>
      <rPr>
        <sz val="14"/>
        <color rgb="FF222222"/>
        <rFont val="Arial"/>
        <charset val="204"/>
      </rPr>
      <t xml:space="preserve">Life от Krona Koblenz </t>
    </r>
  </si>
  <si>
    <r>
      <rPr>
        <sz val="18"/>
        <color rgb="FF000000"/>
        <rFont val="Calibri"/>
        <charset val="204"/>
      </rPr>
      <t xml:space="preserve">стоимость - временно недоступна </t>
    </r>
    <r>
      <rPr>
        <sz val="18"/>
        <color rgb="FF000000"/>
        <rFont val="Calibri"/>
        <charset val="204"/>
      </rPr>
      <t>рублей</t>
    </r>
  </si>
  <si>
    <t>Преимущества</t>
  </si>
  <si>
    <t>Универсальный по высоте (до 2400мм полотно) и по ширине</t>
  </si>
  <si>
    <t>Готовый под покраску комплект в пленке</t>
  </si>
  <si>
    <t>Простая и интуитивная сборка</t>
  </si>
  <si>
    <t>Возможность использования телескопического наличника (паз 4,8мм)</t>
  </si>
  <si>
    <t>Экономия времени на разработку и изготовление коробки самостоятельно</t>
  </si>
  <si>
    <t>Все видимые части укутаны в пленку полипропилен-грунт (на нее ложатся большинство эмалей – но требуется пробная  прокраска)</t>
  </si>
  <si>
    <r>
      <rPr>
        <sz val="11"/>
        <color rgb="FF222222"/>
        <rFont val="Arial"/>
        <charset val="204"/>
      </rPr>
      <t>Вертикальная и горизонтальная коробка одинаковые, на горизонтальной коробке шип срезается при установке.</t>
    </r>
    <r>
      <rPr>
        <sz val="11"/>
        <color rgb="FF000000"/>
        <rFont val="Calibri"/>
        <charset val="204"/>
      </rPr>
      <t xml:space="preserve"> </t>
    </r>
  </si>
  <si>
    <t>К треку горизонтальная крепиться на клей</t>
  </si>
  <si>
    <t>Верхняя направляющая крепится кронштейном из комплекта.</t>
  </si>
  <si>
    <t>Размер коробки запиливается по месту</t>
  </si>
  <si>
    <r>
      <rPr>
        <sz val="12"/>
        <color rgb="FF222222"/>
        <rFont val="Arial"/>
        <charset val="204"/>
      </rPr>
      <t xml:space="preserve">Размер упаковки </t>
    </r>
    <r>
      <rPr>
        <sz val="12"/>
        <color rgb="FF222222"/>
        <rFont val="Arial"/>
        <charset val="204"/>
      </rPr>
      <t>2,45м х 0,15м х 0,2м</t>
    </r>
  </si>
  <si>
    <r>
      <rPr>
        <sz val="12"/>
        <color rgb="FF222222"/>
        <rFont val="Arial"/>
        <charset val="204"/>
      </rPr>
      <t xml:space="preserve">Вес одного комплекта </t>
    </r>
    <r>
      <rPr>
        <sz val="12"/>
        <color rgb="FF222222"/>
        <rFont val="Arial"/>
        <charset val="204"/>
      </rPr>
      <t>12кг</t>
    </r>
  </si>
  <si>
    <t>Состав упаковки</t>
  </si>
  <si>
    <t>см. чертеж</t>
  </si>
  <si>
    <t>Соединительный профиль</t>
  </si>
  <si>
    <t>2 шт</t>
  </si>
  <si>
    <t xml:space="preserve">№3    </t>
  </si>
  <si>
    <t xml:space="preserve">Коробка рото – (4 стойки+1 перемычка), </t>
  </si>
  <si>
    <t>5шт</t>
  </si>
  <si>
    <t xml:space="preserve">№2    </t>
  </si>
  <si>
    <t xml:space="preserve">Брус  45х32х2000 </t>
  </si>
  <si>
    <t>1 шт</t>
  </si>
  <si>
    <t xml:space="preserve">№4    </t>
  </si>
  <si>
    <t xml:space="preserve">Крепежный элемент 20х100х300 </t>
  </si>
  <si>
    <t xml:space="preserve"> 6шт</t>
  </si>
  <si>
    <t xml:space="preserve">№5    </t>
  </si>
  <si>
    <t>Материал  – Массив и МДФ</t>
  </si>
  <si>
    <t>Рото Система SwingLife Wood с ABS, нагрузка до 70 кг</t>
  </si>
  <si>
    <r>
      <rPr>
        <sz val="11"/>
        <color rgb="FF000000"/>
        <rFont val="Calibri"/>
        <charset val="204"/>
      </rPr>
      <t>Набор аксессуаров на дверь высотой 2000мм до 70кг (</t>
    </r>
    <r>
      <rPr>
        <sz val="11"/>
        <color rgb="FF000000"/>
        <rFont val="Calibri"/>
        <charset val="204"/>
      </rPr>
      <t>без ABS</t>
    </r>
    <r>
      <rPr>
        <sz val="11"/>
        <color rgb="FF000000"/>
        <rFont val="Calibri"/>
        <charset val="204"/>
      </rPr>
      <t>)</t>
    </r>
  </si>
  <si>
    <r>
      <rPr>
        <sz val="10"/>
        <color rgb="FF000000"/>
        <rFont val="Calibri"/>
        <charset val="204"/>
      </rPr>
      <t>Рото механизм на полотно 715-965х2000мм без ABS серый      (</t>
    </r>
    <r>
      <rPr>
        <sz val="10"/>
        <color rgb="FF000000"/>
        <rFont val="Calibri"/>
        <charset val="204"/>
      </rPr>
      <t>арт. 98 2034 0ABS A</t>
    </r>
    <r>
      <rPr>
        <sz val="10"/>
        <color rgb="FF000000"/>
        <rFont val="Calibri"/>
        <charset val="204"/>
      </rPr>
      <t>)</t>
    </r>
  </si>
  <si>
    <r>
      <rPr>
        <sz val="10"/>
        <color rgb="FF000000"/>
        <rFont val="Calibri"/>
        <charset val="204"/>
      </rPr>
      <t>Рото механизм на полотно 715-965х2000мм без ABS черный        (</t>
    </r>
    <r>
      <rPr>
        <sz val="10"/>
        <color rgb="FF000000"/>
        <rFont val="Calibri"/>
        <charset val="204"/>
      </rPr>
      <t>арт. 98 2034 0ABS N</t>
    </r>
    <r>
      <rPr>
        <sz val="10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</si>
  <si>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Набор аксессуаров на дверь высотой 2000мм до 70кг (c</t>
    </r>
    <r>
      <rPr>
        <sz val="11"/>
        <color rgb="FF000000"/>
        <rFont val="Calibri"/>
        <charset val="204"/>
      </rPr>
      <t xml:space="preserve"> ABS</t>
    </r>
    <r>
      <rPr>
        <sz val="11"/>
        <color rgb="FF000000"/>
        <rFont val="Calibri"/>
        <charset val="204"/>
      </rPr>
      <t>)</t>
    </r>
  </si>
  <si>
    <r>
      <rPr>
        <sz val="10"/>
        <color rgb="FF000000"/>
        <rFont val="Calibri"/>
        <charset val="204"/>
      </rPr>
      <t>Рото механизм на полотно 715-965х2000мм с ABS серый      (</t>
    </r>
    <r>
      <rPr>
        <sz val="10"/>
        <color rgb="FF000000"/>
        <rFont val="Calibri"/>
        <charset val="204"/>
      </rPr>
      <t>арт. 98 2034 2ABS A</t>
    </r>
    <r>
      <rPr>
        <sz val="10"/>
        <color rgb="FF000000"/>
        <rFont val="Calibri"/>
        <charset val="204"/>
      </rPr>
      <t>)</t>
    </r>
  </si>
  <si>
    <r>
      <rPr>
        <sz val="10"/>
        <color rgb="FF000000"/>
        <rFont val="Calibri"/>
        <charset val="204"/>
      </rPr>
      <t>Рото механизм на полотно 715-965х2000мм с ABS черный      (</t>
    </r>
    <r>
      <rPr>
        <sz val="10"/>
        <color rgb="FF000000"/>
        <rFont val="Calibri"/>
        <charset val="204"/>
      </rPr>
      <t>арт. 98 2034 2ABS N</t>
    </r>
    <r>
      <rPr>
        <sz val="10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</si>
  <si>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Набор аксессуаров на дверь высотой 2084/2100 мм до 70кг (c</t>
    </r>
    <r>
      <rPr>
        <sz val="11"/>
        <color rgb="FF000000"/>
        <rFont val="Calibri"/>
        <charset val="204"/>
      </rPr>
      <t xml:space="preserve"> ABS</t>
    </r>
    <r>
      <rPr>
        <sz val="11"/>
        <color rgb="FF000000"/>
        <rFont val="Calibri"/>
        <charset val="204"/>
      </rPr>
      <t>)</t>
    </r>
  </si>
  <si>
    <r>
      <rPr>
        <sz val="10"/>
        <color rgb="FF000000"/>
        <rFont val="Calibri"/>
        <charset val="204"/>
      </rPr>
      <t>Рото механизм на полотно 715-965х2084мм с ABS серый      (</t>
    </r>
    <r>
      <rPr>
        <sz val="10"/>
        <color rgb="FF000000"/>
        <rFont val="Calibri"/>
        <charset val="204"/>
      </rPr>
      <t>арт. 98 2084 2ABS A</t>
    </r>
    <r>
      <rPr>
        <sz val="10"/>
        <color rgb="FF000000"/>
        <rFont val="Calibri"/>
        <charset val="204"/>
      </rPr>
      <t>)</t>
    </r>
  </si>
  <si>
    <r>
      <rPr>
        <sz val="10"/>
        <color rgb="FF000000"/>
        <rFont val="Calibri"/>
        <charset val="204"/>
      </rPr>
      <t>Рото механизм на полотно 715-965х2100 мм с ABS черный      (</t>
    </r>
    <r>
      <rPr>
        <sz val="10"/>
        <color rgb="FF000000"/>
        <rFont val="Calibri"/>
        <charset val="204"/>
      </rPr>
      <t>арт. 98 2084 2ABS N</t>
    </r>
    <r>
      <rPr>
        <sz val="10"/>
        <color rgb="FF000000"/>
        <rFont val="Calibri"/>
        <charset val="204"/>
      </rPr>
      <t>)</t>
    </r>
  </si>
  <si>
    <t>Аксессуары (если необходимо)</t>
  </si>
  <si>
    <r>
      <rPr>
        <sz val="11"/>
        <color rgb="FF000000"/>
        <rFont val="Calibri"/>
        <charset val="204"/>
      </rPr>
      <t>Щетка 2500мм, белая (2 шт.)  (</t>
    </r>
    <r>
      <rPr>
        <sz val="11"/>
        <color rgb="FF000000"/>
        <rFont val="Calibri"/>
        <charset val="204"/>
      </rPr>
      <t>арт. 9700 6 B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</si>
  <si>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>Щетка 2500мм, черная (2 шт.)  (</t>
    </r>
    <r>
      <rPr>
        <sz val="11"/>
        <color rgb="FF000000"/>
        <rFont val="Calibri"/>
        <charset val="204"/>
      </rPr>
      <t>арт. 9700 6 N</t>
    </r>
    <r>
      <rPr>
        <sz val="11"/>
        <color rgb="FF000000"/>
        <rFont val="Calibri"/>
        <charset val="204"/>
      </rPr>
      <t>)</t>
    </r>
  </si>
  <si>
    <r>
      <rPr>
        <sz val="11"/>
        <color rgb="FF000000"/>
        <rFont val="Calibri"/>
        <charset val="204"/>
      </rPr>
      <t xml:space="preserve">Ключ ( </t>
    </r>
    <r>
      <rPr>
        <sz val="11"/>
        <color rgb="FF000000"/>
        <rFont val="Calibri"/>
        <charset val="204"/>
      </rPr>
      <t xml:space="preserve">арт. 9700 12 </t>
    </r>
    <r>
      <rPr>
        <sz val="11"/>
        <color rgb="FF000000"/>
        <rFont val="Calibri"/>
        <charset val="204"/>
      </rPr>
      <t xml:space="preserve">) </t>
    </r>
  </si>
  <si>
    <r>
      <rPr>
        <sz val="11"/>
        <color rgb="FF000000"/>
        <rFont val="Calibri"/>
        <charset val="204"/>
      </rPr>
      <t>Комплект соединительных элементов (</t>
    </r>
    <r>
      <rPr>
        <sz val="11"/>
        <color rgb="FF000000"/>
        <rFont val="Calibri"/>
        <charset val="204"/>
      </rPr>
      <t xml:space="preserve"> арт. 9700 1 )</t>
    </r>
  </si>
  <si>
    <r>
      <rPr>
        <sz val="11"/>
        <color rgb="FF000000"/>
        <rFont val="Calibri"/>
        <charset val="204"/>
      </rPr>
      <t>Демпфер для двери  (</t>
    </r>
    <r>
      <rPr>
        <sz val="11"/>
        <color rgb="FF000000"/>
        <rFont val="Calibri"/>
        <charset val="204"/>
      </rPr>
      <t xml:space="preserve"> арт. 9700 4 )</t>
    </r>
  </si>
  <si>
    <t>Подробная информация с размерами в каталоге Krona Koblenz стр.126-139</t>
  </si>
  <si>
    <t>Скрытая раздвижная система для дверей из дерева, нагрузка до 50 кг</t>
  </si>
  <si>
    <t>Набор аксессуаров на дверь перекрывающая проем до 900 х 2450мм, вес полотна 50кг</t>
  </si>
  <si>
    <r>
      <rPr>
        <sz val="10"/>
        <color rgb="FF000000"/>
        <rFont val="Calibri"/>
        <charset val="204"/>
      </rPr>
      <t>Универсальный комплект фурнитуры для двери "Невидимка"  в проем до 900мм х 2450мм  (</t>
    </r>
    <r>
      <rPr>
        <sz val="10"/>
        <color rgb="FF000000"/>
        <rFont val="Calibri"/>
        <charset val="204"/>
      </rPr>
      <t>арт. 0590 900 2450 М</t>
    </r>
    <r>
      <rPr>
        <sz val="10"/>
        <color rgb="FF000000"/>
        <rFont val="Calibri"/>
        <charset val="204"/>
      </rPr>
      <t>)</t>
    </r>
  </si>
  <si>
    <t>Набор аксессуаров на дверь перекрывающая проем  900-1200мм х 2450мм, вес полотна 50кг</t>
  </si>
  <si>
    <r>
      <rPr>
        <sz val="10"/>
        <color rgb="FF000000"/>
        <rFont val="Calibri"/>
        <charset val="204"/>
      </rPr>
      <t>Универсальный комплект фурнитуры для двери "Невидимка"  в проем 600-1200мм х 2450мм  (</t>
    </r>
    <r>
      <rPr>
        <sz val="10"/>
        <color rgb="FF000000"/>
        <rFont val="Calibri"/>
        <charset val="204"/>
      </rPr>
      <t>арт. 0590 1200 2450 М</t>
    </r>
    <r>
      <rPr>
        <sz val="10"/>
        <color rgb="FF000000"/>
        <rFont val="Calibri"/>
        <charset val="204"/>
      </rPr>
      <t>)</t>
    </r>
  </si>
  <si>
    <t>Подробная информация с размерами в электронном каталоге на сайте Krona Koblenz</t>
  </si>
  <si>
    <t>Исправлены реквизиты и добавлена схема с актуальным нач. склада.</t>
  </si>
  <si>
    <t>КАРТ -добавлена надпись - ВНИМАНИЕ!! Система снятат с производства - наличие уточняйте у менеджеров!</t>
  </si>
  <si>
    <t>во вкладки 0500 50 ABS и 0500 80 ABS добавлены артикулы 0500 51/52 1 ABS и 0500 12 ABS</t>
  </si>
  <si>
    <t>добавлена вкладка -0500 60 ABS и 0500 80-120 ABS +0600 60 ABS и 0600 80-120 ABS 1710 80-120 ABS</t>
  </si>
  <si>
    <t>в ней добавлено что -Внимание - применение доводчика в старых треках невозможно! Новый трек на эскизе внизу</t>
  </si>
</sst>
</file>

<file path=xl/styles.xml><?xml version="1.0" encoding="utf-8"?>
<styleSheet xmlns="http://schemas.openxmlformats.org/spreadsheetml/2006/main">
  <numFmts count="4">
    <numFmt numFmtId="176" formatCode="_-* #\ ##0_-;\-&quot;₽&quot;* #\ ##0_-;_-&quot;₽&quot;* &quot;-&quot;_-;_-@_-"/>
    <numFmt numFmtId="177" formatCode="_-* #\ ##0.00_-;\-* #\ ##0.00_-;_-* &quot;-&quot;??_-;_-@_-"/>
    <numFmt numFmtId="178" formatCode="_-* #\ ##0_-;\-* #\ ##0_-;_-* &quot;-&quot;_-;_-@_-"/>
    <numFmt numFmtId="179" formatCode="_-&quot;₽&quot;* #\ ##0.00_-;\-&quot;₽&quot;* #\ ##0.00_-;_-&quot;₽&quot;* &quot;-&quot;??_-;_-@_-"/>
  </numFmts>
  <fonts count="49">
    <font>
      <sz val="11"/>
      <color rgb="FF000000"/>
      <name val="Calibri"/>
      <charset val="204"/>
    </font>
    <font>
      <b/>
      <i/>
      <sz val="16"/>
      <color rgb="FF000000"/>
      <name val="Calibri"/>
      <charset val="204"/>
    </font>
    <font>
      <b/>
      <i/>
      <sz val="11"/>
      <color rgb="FF000000"/>
      <name val="Calibri"/>
      <charset val="204"/>
    </font>
    <font>
      <b/>
      <sz val="11"/>
      <color rgb="FFFF0000"/>
      <name val="Calibri"/>
      <charset val="204"/>
    </font>
    <font>
      <b/>
      <sz val="11"/>
      <color rgb="FF000000"/>
      <name val="Calibri"/>
      <charset val="204"/>
    </font>
    <font>
      <i/>
      <sz val="11"/>
      <color rgb="FF000000"/>
      <name val="Calibri"/>
      <charset val="204"/>
    </font>
    <font>
      <sz val="10"/>
      <color rgb="FF000000"/>
      <name val="Calibri"/>
      <charset val="204"/>
    </font>
    <font>
      <sz val="8"/>
      <color rgb="FF000000"/>
      <name val="Calibri"/>
      <charset val="204"/>
    </font>
    <font>
      <sz val="14"/>
      <color rgb="FF222222"/>
      <name val="Arial"/>
      <charset val="204"/>
    </font>
    <font>
      <sz val="18"/>
      <color rgb="FF000000"/>
      <name val="Calibri"/>
      <charset val="204"/>
    </font>
    <font>
      <b/>
      <i/>
      <sz val="20"/>
      <color rgb="FFFF0000"/>
      <name val="Arial"/>
      <charset val="204"/>
    </font>
    <font>
      <b/>
      <i/>
      <sz val="12"/>
      <color rgb="FF002060"/>
      <name val="Arial"/>
      <charset val="204"/>
    </font>
    <font>
      <b/>
      <sz val="11"/>
      <color rgb="FF002060"/>
      <name val="Calibri"/>
      <charset val="204"/>
    </font>
    <font>
      <i/>
      <sz val="12"/>
      <color rgb="FF222222"/>
      <name val="Arial"/>
      <charset val="204"/>
    </font>
    <font>
      <sz val="11"/>
      <color rgb="FF222222"/>
      <name val="Arial"/>
      <charset val="204"/>
    </font>
    <font>
      <sz val="12"/>
      <color rgb="FF222222"/>
      <name val="Arial"/>
      <charset val="204"/>
    </font>
    <font>
      <sz val="14"/>
      <color rgb="FF000000"/>
      <name val="Calibri"/>
      <charset val="204"/>
    </font>
    <font>
      <sz val="12"/>
      <color rgb="FF000000"/>
      <name val="Calibri"/>
      <charset val="204"/>
    </font>
    <font>
      <b/>
      <i/>
      <sz val="12"/>
      <color rgb="FF000000"/>
      <name val="Calibri"/>
      <charset val="204"/>
    </font>
    <font>
      <i/>
      <sz val="10"/>
      <color rgb="FF000000"/>
      <name val="Calibri"/>
      <charset val="204"/>
    </font>
    <font>
      <sz val="9"/>
      <color rgb="FF000000"/>
      <name val="Calibri"/>
      <charset val="204"/>
    </font>
    <font>
      <u/>
      <sz val="11"/>
      <color rgb="FF0000FF"/>
      <name val="Calibri"/>
      <charset val="204"/>
    </font>
    <font>
      <b/>
      <i/>
      <sz val="12"/>
      <color rgb="FFFF0000"/>
      <name val="Calibri"/>
      <charset val="204"/>
    </font>
    <font>
      <i/>
      <sz val="12"/>
      <color rgb="FF000000"/>
      <name val="Calibri"/>
      <charset val="204"/>
    </font>
    <font>
      <sz val="8"/>
      <name val="Arial"/>
      <charset val="204"/>
    </font>
    <font>
      <sz val="11"/>
      <color theme="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0"/>
      <name val="Arial"/>
      <charset val="204"/>
    </font>
    <font>
      <u/>
      <sz val="11"/>
      <color rgb="FF800080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rgb="FFFF0000"/>
      <name val="Calibri"/>
      <charset val="0"/>
      <scheme val="minor"/>
    </font>
    <font>
      <sz val="8"/>
      <name val="Arial"/>
      <charset val="1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sz val="14"/>
      <color rgb="FF000000"/>
      <name val="Times New Roman"/>
      <charset val="204"/>
    </font>
    <font>
      <sz val="8"/>
      <color rgb="FF231F20"/>
      <name val="HelveticaCYBold"/>
      <charset val="1"/>
    </font>
    <font>
      <sz val="8"/>
      <color rgb="FF231F20"/>
      <name val="HelveticaCYBold"/>
      <charset val="204"/>
    </font>
    <font>
      <sz val="11"/>
      <color rgb="FFFF0000"/>
      <name val="Calibri"/>
      <charset val="204"/>
    </font>
  </fonts>
  <fills count="3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3D69B"/>
        <bgColor rgb="FFFFCC99"/>
      </patternFill>
    </fill>
    <fill>
      <patternFill patternType="solid">
        <fgColor rgb="FFF79646"/>
        <bgColor rgb="FFD9969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0" fontId="27" fillId="7" borderId="0" applyNumberFormat="0" applyBorder="0" applyAlignment="0" applyProtection="0">
      <alignment vertical="center"/>
    </xf>
    <xf numFmtId="176" fontId="29" fillId="0" borderId="0" applyBorder="0" applyAlignment="0" applyProtection="0"/>
    <xf numFmtId="0" fontId="27" fillId="9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178" fontId="29" fillId="0" borderId="0" applyBorder="0" applyAlignment="0" applyProtection="0"/>
    <xf numFmtId="179" fontId="29" fillId="0" borderId="0" applyBorder="0" applyAlignment="0" applyProtection="0"/>
    <xf numFmtId="177" fontId="29" fillId="0" borderId="0" applyBorder="0" applyAlignment="0" applyProtection="0"/>
    <xf numFmtId="0" fontId="27" fillId="13" borderId="0" applyNumberFormat="0" applyBorder="0" applyAlignment="0" applyProtection="0">
      <alignment vertical="center"/>
    </xf>
    <xf numFmtId="9" fontId="29" fillId="0" borderId="0" applyBorder="0" applyAlignment="0" applyProtection="0"/>
    <xf numFmtId="0" fontId="27" fillId="20" borderId="0" applyNumberFormat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3" fillId="17" borderId="18" applyNumberFormat="0" applyAlignment="0" applyProtection="0">
      <alignment vertical="center"/>
    </xf>
    <xf numFmtId="0" fontId="21" fillId="0" borderId="0" applyBorder="0" applyProtection="0"/>
    <xf numFmtId="0" fontId="27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8" fillId="23" borderId="20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/>
    <xf numFmtId="0" fontId="41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2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44" fillId="32" borderId="23" applyNumberFormat="0" applyAlignment="0" applyProtection="0">
      <alignment vertical="center"/>
    </xf>
    <xf numFmtId="0" fontId="35" fillId="17" borderId="16" applyNumberFormat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12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1" xfId="0" applyFont="1" applyBorder="1" applyAlignment="1">
      <alignment horizontal="center"/>
    </xf>
    <xf numFmtId="2" fontId="5" fillId="2" borderId="2" xfId="0" applyNumberFormat="1" applyFont="1" applyFill="1" applyBorder="1" applyAlignment="1">
      <alignment horizontal="center"/>
    </xf>
    <xf numFmtId="2" fontId="0" fillId="0" borderId="1" xfId="0" applyNumberFormat="1" applyBorder="1"/>
    <xf numFmtId="2" fontId="6" fillId="0" borderId="1" xfId="0" applyNumberFormat="1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/>
    </xf>
    <xf numFmtId="2" fontId="4" fillId="3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4" fillId="3" borderId="1" xfId="0" applyNumberFormat="1" applyFont="1" applyFill="1" applyBorder="1" applyAlignment="1">
      <alignment horizontal="center"/>
    </xf>
    <xf numFmtId="0" fontId="7" fillId="0" borderId="0" xfId="0" applyFont="1"/>
    <xf numFmtId="2" fontId="0" fillId="2" borderId="1" xfId="0" applyNumberFormat="1" applyFont="1" applyFill="1" applyBorder="1" applyAlignment="1">
      <alignment horizontal="center" vertical="center"/>
    </xf>
    <xf numFmtId="1" fontId="0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2" fontId="4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0" fillId="0" borderId="0" xfId="0" applyFont="1"/>
    <xf numFmtId="0" fontId="15" fillId="0" borderId="0" xfId="0" applyFont="1" applyAlignment="1">
      <alignment vertical="center"/>
    </xf>
    <xf numFmtId="0" fontId="16" fillId="0" borderId="0" xfId="0" applyFont="1"/>
    <xf numFmtId="0" fontId="8" fillId="0" borderId="3" xfId="0" applyFont="1" applyBorder="1" applyAlignment="1">
      <alignment vertical="center"/>
    </xf>
    <xf numFmtId="0" fontId="16" fillId="0" borderId="4" xfId="0" applyFont="1" applyBorder="1"/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17" fillId="0" borderId="0" xfId="0" applyFont="1"/>
    <xf numFmtId="0" fontId="15" fillId="0" borderId="0" xfId="0" applyFont="1" applyAlignment="1">
      <alignment horizontal="right" vertical="center"/>
    </xf>
    <xf numFmtId="0" fontId="16" fillId="0" borderId="0" xfId="0" applyFont="1" applyAlignment="1">
      <alignment horizontal="right"/>
    </xf>
    <xf numFmtId="0" fontId="16" fillId="0" borderId="6" xfId="0" applyFont="1" applyBorder="1"/>
    <xf numFmtId="0" fontId="0" fillId="0" borderId="7" xfId="0" applyBorder="1"/>
    <xf numFmtId="0" fontId="16" fillId="0" borderId="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0" xfId="0" applyFont="1" applyBorder="1"/>
    <xf numFmtId="0" fontId="0" fillId="0" borderId="8" xfId="0" applyBorder="1"/>
    <xf numFmtId="0" fontId="16" fillId="0" borderId="4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10" xfId="0" applyFont="1" applyBorder="1"/>
    <xf numFmtId="0" fontId="0" fillId="0" borderId="11" xfId="0" applyBorder="1"/>
    <xf numFmtId="0" fontId="16" fillId="0" borderId="5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8" fillId="0" borderId="0" xfId="0" applyFont="1"/>
    <xf numFmtId="0" fontId="4" fillId="0" borderId="9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2" fontId="0" fillId="0" borderId="1" xfId="0" applyNumberFormat="1" applyFont="1" applyBorder="1" applyAlignment="1">
      <alignment vertical="center" wrapText="1"/>
    </xf>
    <xf numFmtId="1" fontId="0" fillId="0" borderId="1" xfId="0" applyNumberForma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horizontal="left"/>
    </xf>
    <xf numFmtId="2" fontId="2" fillId="3" borderId="1" xfId="0" applyNumberFormat="1" applyFont="1" applyFill="1" applyBorder="1" applyAlignment="1">
      <alignment horizontal="center"/>
    </xf>
    <xf numFmtId="2" fontId="2" fillId="3" borderId="1" xfId="0" applyNumberFormat="1" applyFont="1" applyFill="1" applyBorder="1" applyAlignment="1">
      <alignment horizontal="center" vertical="center"/>
    </xf>
    <xf numFmtId="2" fontId="0" fillId="0" borderId="1" xfId="0" applyNumberFormat="1" applyFont="1" applyBorder="1" applyAlignment="1">
      <alignment vertical="center"/>
    </xf>
    <xf numFmtId="0" fontId="2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" fontId="6" fillId="0" borderId="0" xfId="0" applyNumberFormat="1" applyFont="1" applyBorder="1" applyAlignment="1">
      <alignment horizontal="center" vertical="center" wrapText="1"/>
    </xf>
    <xf numFmtId="1" fontId="6" fillId="0" borderId="0" xfId="0" applyNumberFormat="1" applyFont="1" applyBorder="1" applyAlignment="1">
      <alignment horizontal="center" vertical="center"/>
    </xf>
    <xf numFmtId="2" fontId="6" fillId="0" borderId="0" xfId="0" applyNumberFormat="1" applyFont="1" applyBorder="1"/>
    <xf numFmtId="2" fontId="4" fillId="0" borderId="0" xfId="0" applyNumberFormat="1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/>
    </xf>
    <xf numFmtId="0" fontId="0" fillId="0" borderId="0" xfId="0" applyFont="1" applyAlignment="1">
      <alignment vertical="center"/>
    </xf>
    <xf numFmtId="2" fontId="2" fillId="0" borderId="13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/>
    </xf>
    <xf numFmtId="2" fontId="0" fillId="0" borderId="0" xfId="0" applyNumberFormat="1" applyBorder="1"/>
    <xf numFmtId="0" fontId="21" fillId="0" borderId="0" xfId="13" applyBorder="1" applyAlignment="1" applyProtection="1"/>
    <xf numFmtId="0" fontId="4" fillId="0" borderId="0" xfId="0" applyFont="1"/>
    <xf numFmtId="2" fontId="5" fillId="3" borderId="1" xfId="0" applyNumberFormat="1" applyFont="1" applyFill="1" applyBorder="1" applyAlignment="1">
      <alignment horizontal="left"/>
    </xf>
    <xf numFmtId="2" fontId="5" fillId="0" borderId="1" xfId="0" applyNumberFormat="1" applyFont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center"/>
    </xf>
    <xf numFmtId="2" fontId="7" fillId="0" borderId="0" xfId="0" applyNumberFormat="1" applyFont="1" applyAlignment="1">
      <alignment horizontal="center" vertical="center"/>
    </xf>
    <xf numFmtId="2" fontId="5" fillId="3" borderId="1" xfId="0" applyNumberFormat="1" applyFont="1" applyFill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/>
    </xf>
    <xf numFmtId="2" fontId="4" fillId="0" borderId="9" xfId="0" applyNumberFormat="1" applyFont="1" applyBorder="1" applyAlignment="1">
      <alignment horizontal="center" vertical="center"/>
    </xf>
    <xf numFmtId="2" fontId="0" fillId="0" borderId="13" xfId="0" applyNumberFormat="1" applyBorder="1"/>
    <xf numFmtId="2" fontId="0" fillId="0" borderId="1" xfId="0" applyNumberFormat="1" applyFont="1" applyBorder="1" applyAlignment="1">
      <alignment horizontal="left" vertical="center"/>
    </xf>
    <xf numFmtId="2" fontId="0" fillId="2" borderId="1" xfId="0" applyNumberFormat="1" applyFont="1" applyFill="1" applyBorder="1" applyAlignment="1">
      <alignment vertical="center"/>
    </xf>
    <xf numFmtId="0" fontId="7" fillId="2" borderId="0" xfId="0" applyFont="1" applyFill="1"/>
    <xf numFmtId="0" fontId="0" fillId="2" borderId="0" xfId="0" applyFont="1" applyFill="1"/>
    <xf numFmtId="0" fontId="7" fillId="2" borderId="0" xfId="0" applyFont="1" applyFill="1" applyAlignment="1">
      <alignment vertical="center"/>
    </xf>
    <xf numFmtId="2" fontId="7" fillId="0" borderId="0" xfId="0" applyNumberFormat="1" applyFont="1" applyAlignment="1">
      <alignment vertical="center"/>
    </xf>
    <xf numFmtId="2" fontId="5" fillId="3" borderId="13" xfId="0" applyNumberFormat="1" applyFont="1" applyFill="1" applyBorder="1" applyAlignment="1"/>
    <xf numFmtId="2" fontId="2" fillId="3" borderId="14" xfId="0" applyNumberFormat="1" applyFont="1" applyFill="1" applyBorder="1" applyAlignment="1"/>
    <xf numFmtId="2" fontId="2" fillId="3" borderId="15" xfId="0" applyNumberFormat="1" applyFont="1" applyFill="1" applyBorder="1" applyAlignment="1"/>
    <xf numFmtId="2" fontId="0" fillId="0" borderId="13" xfId="0" applyNumberFormat="1" applyBorder="1" applyAlignment="1"/>
    <xf numFmtId="2" fontId="0" fillId="0" borderId="14" xfId="0" applyNumberFormat="1" applyBorder="1" applyAlignment="1"/>
    <xf numFmtId="2" fontId="0" fillId="0" borderId="15" xfId="0" applyNumberFormat="1" applyBorder="1" applyAlignment="1"/>
    <xf numFmtId="2" fontId="4" fillId="3" borderId="9" xfId="0" applyNumberFormat="1" applyFont="1" applyFill="1" applyBorder="1" applyAlignment="1">
      <alignment horizontal="center" vertical="center"/>
    </xf>
    <xf numFmtId="2" fontId="4" fillId="2" borderId="9" xfId="0" applyNumberFormat="1" applyFont="1" applyFill="1" applyBorder="1" applyAlignment="1">
      <alignment vertical="center"/>
    </xf>
    <xf numFmtId="2" fontId="7" fillId="0" borderId="0" xfId="0" applyNumberFormat="1" applyFont="1"/>
    <xf numFmtId="2" fontId="4" fillId="3" borderId="12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left"/>
    </xf>
    <xf numFmtId="0" fontId="0" fillId="0" borderId="1" xfId="0" applyBorder="1"/>
    <xf numFmtId="0" fontId="4" fillId="0" borderId="1" xfId="0" applyFont="1" applyBorder="1" applyAlignment="1">
      <alignment horizontal="right"/>
    </xf>
    <xf numFmtId="0" fontId="4" fillId="0" borderId="2" xfId="0" applyFont="1" applyBorder="1" applyAlignment="1">
      <alignment horizontal="center"/>
    </xf>
    <xf numFmtId="0" fontId="4" fillId="0" borderId="13" xfId="0" applyFont="1" applyBorder="1" applyAlignment="1">
      <alignment horizontal="right"/>
    </xf>
    <xf numFmtId="0" fontId="4" fillId="0" borderId="14" xfId="0" applyFont="1" applyBorder="1" applyAlignment="1">
      <alignment horizontal="right"/>
    </xf>
    <xf numFmtId="0" fontId="4" fillId="0" borderId="14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0" xfId="0" applyFont="1" applyAlignment="1">
      <alignment vertical="center" wrapText="1"/>
    </xf>
    <xf numFmtId="0" fontId="0" fillId="4" borderId="0" xfId="0" applyFont="1" applyFill="1"/>
    <xf numFmtId="0" fontId="4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vertical="top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3" fillId="0" borderId="0" xfId="0" applyFont="1"/>
    <xf numFmtId="2" fontId="0" fillId="0" borderId="1" xfId="0" applyNumberFormat="1" applyFont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24" fillId="0" borderId="0" xfId="19" applyFont="1" applyAlignment="1"/>
  </cellXfs>
  <cellStyles count="49">
    <cellStyle name="Обычный" xfId="0" builtinId="0"/>
    <cellStyle name="20% — Акцент3" xfId="1" builtinId="38"/>
    <cellStyle name="Денежный [0]" xfId="2" builtinId="7"/>
    <cellStyle name="40% — Акцент5" xfId="3" builtinId="47"/>
    <cellStyle name="Хороший" xfId="4" builtinId="26"/>
    <cellStyle name="Запятая [0]" xfId="5" builtinId="6"/>
    <cellStyle name="Денежный" xfId="6" builtinId="4"/>
    <cellStyle name="Запятая" xfId="7" builtinId="3"/>
    <cellStyle name="40% — Акцент6" xfId="8" builtinId="51"/>
    <cellStyle name="Процент" xfId="9" builtinId="5"/>
    <cellStyle name="20% — Акцент2" xfId="10" builtinId="34"/>
    <cellStyle name="Итого" xfId="11" builtinId="25"/>
    <cellStyle name="Вывод" xfId="12" builtinId="21"/>
    <cellStyle name="Гиперссылка" xfId="13" builtinId="8"/>
    <cellStyle name="40% — Акцент4" xfId="14" builtinId="43"/>
    <cellStyle name="Открывавшаяся гиперссылка" xfId="15" builtinId="9"/>
    <cellStyle name="Примечание" xfId="16" builtinId="10"/>
    <cellStyle name="Предупреждающий текст" xfId="17" builtinId="11"/>
    <cellStyle name="Заголовок" xfId="18" builtinId="15"/>
    <cellStyle name="Пояснительный текст" xfId="19" builtinId="53"/>
    <cellStyle name="Заголовок 1" xfId="20" builtinId="16"/>
    <cellStyle name="Заголовок 2" xfId="21" builtinId="17"/>
    <cellStyle name="Заголовок 3" xfId="22" builtinId="18"/>
    <cellStyle name="Заголовок 4" xfId="23" builtinId="19"/>
    <cellStyle name="Ввод" xfId="24" builtinId="20"/>
    <cellStyle name="Проверить ячейку" xfId="25" builtinId="23"/>
    <cellStyle name="Вычисление" xfId="26" builtinId="22"/>
    <cellStyle name="Связанная ячейка" xfId="27" builtinId="24"/>
    <cellStyle name="Плохой" xfId="28" builtinId="27"/>
    <cellStyle name="Акцент5" xfId="29" builtinId="45"/>
    <cellStyle name="Нейтральный" xfId="30" builtinId="28"/>
    <cellStyle name="Акцент1" xfId="31" builtinId="29"/>
    <cellStyle name="20% — Акцент1" xfId="32" builtinId="30"/>
    <cellStyle name="40% — Акцент1" xfId="33" builtinId="31"/>
    <cellStyle name="20% — Акцент5" xfId="34" builtinId="46"/>
    <cellStyle name="60% — Акцент1" xfId="35" builtinId="32"/>
    <cellStyle name="Акцент2" xfId="36" builtinId="33"/>
    <cellStyle name="40% — Акцент2" xfId="37" builtinId="35"/>
    <cellStyle name="20% — Акцент6" xfId="38" builtinId="50"/>
    <cellStyle name="60% — Акцент2" xfId="39" builtinId="36"/>
    <cellStyle name="Акцент3" xfId="40" builtinId="37"/>
    <cellStyle name="40% — Акцент3" xfId="41" builtinId="39"/>
    <cellStyle name="60% — Акцент3" xfId="42" builtinId="40"/>
    <cellStyle name="Акцент4" xfId="43" builtinId="41"/>
    <cellStyle name="20% — Акцент4" xfId="44" builtinId="42"/>
    <cellStyle name="60% — Акцент4" xfId="45" builtinId="44"/>
    <cellStyle name="60% — Акцент5" xfId="46" builtinId="48"/>
    <cellStyle name="Акцент6" xfId="47" builtinId="49"/>
    <cellStyle name="60% — Акцент6" xfId="48" builtinId="52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3D69B"/>
      <rgbColor rgb="004F81BD"/>
      <rgbColor rgb="009999FF"/>
      <rgbColor rgb="00993366"/>
      <rgbColor rgb="00FFFFCC"/>
      <rgbColor rgb="00CCFFFF"/>
      <rgbColor rgb="00660066"/>
      <rgbColor rgb="00D99694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376092"/>
      <rgbColor rgb="009BBB59"/>
      <rgbColor rgb="00002060"/>
      <rgbColor rgb="00339966"/>
      <rgbColor rgb="00003300"/>
      <rgbColor rgb="00231F20"/>
      <rgbColor rgb="00993300"/>
      <rgbColor rgb="00993366"/>
      <rgbColor rgb="001F497D"/>
      <rgbColor rgb="00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9" Type="http://schemas.openxmlformats.org/officeDocument/2006/relationships/sharedStrings" Target="sharedStrings.xml"/><Relationship Id="rId58" Type="http://schemas.openxmlformats.org/officeDocument/2006/relationships/styles" Target="styles.xml"/><Relationship Id="rId57" Type="http://schemas.openxmlformats.org/officeDocument/2006/relationships/theme" Target="theme/theme1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9" Type="http://schemas.openxmlformats.org/officeDocument/2006/relationships/image" Target="../media/image78.emf"/><Relationship Id="rId8" Type="http://schemas.openxmlformats.org/officeDocument/2006/relationships/image" Target="../media/image77.png"/><Relationship Id="rId7" Type="http://schemas.openxmlformats.org/officeDocument/2006/relationships/image" Target="../media/image76.pn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4" Type="http://schemas.openxmlformats.org/officeDocument/2006/relationships/image" Target="../media/image65.png"/><Relationship Id="rId3" Type="http://schemas.openxmlformats.org/officeDocument/2006/relationships/image" Target="../media/image59.emf"/><Relationship Id="rId2" Type="http://schemas.openxmlformats.org/officeDocument/2006/relationships/image" Target="../media/image58.emf"/><Relationship Id="rId15" Type="http://schemas.openxmlformats.org/officeDocument/2006/relationships/image" Target="../media/image84.png"/><Relationship Id="rId14" Type="http://schemas.openxmlformats.org/officeDocument/2006/relationships/image" Target="../media/image83.png"/><Relationship Id="rId13" Type="http://schemas.openxmlformats.org/officeDocument/2006/relationships/image" Target="../media/image82.png"/><Relationship Id="rId12" Type="http://schemas.openxmlformats.org/officeDocument/2006/relationships/image" Target="../media/image73.png"/><Relationship Id="rId11" Type="http://schemas.openxmlformats.org/officeDocument/2006/relationships/image" Target="../media/image72.png"/><Relationship Id="rId10" Type="http://schemas.openxmlformats.org/officeDocument/2006/relationships/image" Target="../media/image79.emf"/><Relationship Id="rId1" Type="http://schemas.openxmlformats.org/officeDocument/2006/relationships/image" Target="../media/image57.emf"/></Relationships>
</file>

<file path=xl/drawings/_rels/drawing11.xml.rels><?xml version="1.0" encoding="UTF-8" standalone="yes"?>
<Relationships xmlns="http://schemas.openxmlformats.org/package/2006/relationships"><Relationship Id="rId7" Type="http://schemas.openxmlformats.org/officeDocument/2006/relationships/image" Target="../media/image88.png"/><Relationship Id="rId6" Type="http://schemas.openxmlformats.org/officeDocument/2006/relationships/image" Target="../media/image87.png"/><Relationship Id="rId5" Type="http://schemas.openxmlformats.org/officeDocument/2006/relationships/image" Target="../media/image86.png"/><Relationship Id="rId4" Type="http://schemas.openxmlformats.org/officeDocument/2006/relationships/image" Target="../media/image85.png"/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7.png"/></Relationships>
</file>

<file path=xl/drawings/_rels/drawing12.xml.rels><?xml version="1.0" encoding="UTF-8" standalone="yes"?>
<Relationships xmlns="http://schemas.openxmlformats.org/package/2006/relationships"><Relationship Id="rId9" Type="http://schemas.openxmlformats.org/officeDocument/2006/relationships/image" Target="../media/image57.emf"/><Relationship Id="rId8" Type="http://schemas.openxmlformats.org/officeDocument/2006/relationships/image" Target="../media/image94.emf"/><Relationship Id="rId7" Type="http://schemas.openxmlformats.org/officeDocument/2006/relationships/image" Target="../media/image93.emf"/><Relationship Id="rId6" Type="http://schemas.openxmlformats.org/officeDocument/2006/relationships/image" Target="../media/image92.emf"/><Relationship Id="rId5" Type="http://schemas.openxmlformats.org/officeDocument/2006/relationships/image" Target="../media/image56.emf"/><Relationship Id="rId4" Type="http://schemas.openxmlformats.org/officeDocument/2006/relationships/image" Target="../media/image91.emf"/><Relationship Id="rId3" Type="http://schemas.openxmlformats.org/officeDocument/2006/relationships/image" Target="../media/image90.emf"/><Relationship Id="rId2" Type="http://schemas.openxmlformats.org/officeDocument/2006/relationships/image" Target="../media/image89.emf"/><Relationship Id="rId17" Type="http://schemas.openxmlformats.org/officeDocument/2006/relationships/image" Target="../media/image97.png"/><Relationship Id="rId16" Type="http://schemas.openxmlformats.org/officeDocument/2006/relationships/image" Target="../media/image96.png"/><Relationship Id="rId15" Type="http://schemas.openxmlformats.org/officeDocument/2006/relationships/image" Target="../media/image95.png"/><Relationship Id="rId14" Type="http://schemas.openxmlformats.org/officeDocument/2006/relationships/image" Target="../media/image61.emf"/><Relationship Id="rId13" Type="http://schemas.openxmlformats.org/officeDocument/2006/relationships/image" Target="../media/image16.jpeg"/><Relationship Id="rId12" Type="http://schemas.openxmlformats.org/officeDocument/2006/relationships/image" Target="../media/image60.emf"/><Relationship Id="rId11" Type="http://schemas.openxmlformats.org/officeDocument/2006/relationships/image" Target="../media/image59.emf"/><Relationship Id="rId10" Type="http://schemas.openxmlformats.org/officeDocument/2006/relationships/image" Target="../media/image58.emf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9" Type="http://schemas.openxmlformats.org/officeDocument/2006/relationships/image" Target="../media/image57.emf"/><Relationship Id="rId8" Type="http://schemas.openxmlformats.org/officeDocument/2006/relationships/image" Target="../media/image94.emf"/><Relationship Id="rId7" Type="http://schemas.openxmlformats.org/officeDocument/2006/relationships/image" Target="../media/image93.emf"/><Relationship Id="rId6" Type="http://schemas.openxmlformats.org/officeDocument/2006/relationships/image" Target="../media/image92.emf"/><Relationship Id="rId5" Type="http://schemas.openxmlformats.org/officeDocument/2006/relationships/image" Target="../media/image56.emf"/><Relationship Id="rId4" Type="http://schemas.openxmlformats.org/officeDocument/2006/relationships/image" Target="../media/image91.emf"/><Relationship Id="rId3" Type="http://schemas.openxmlformats.org/officeDocument/2006/relationships/image" Target="../media/image90.emf"/><Relationship Id="rId2" Type="http://schemas.openxmlformats.org/officeDocument/2006/relationships/image" Target="../media/image1.emf"/><Relationship Id="rId18" Type="http://schemas.openxmlformats.org/officeDocument/2006/relationships/image" Target="../media/image95.png"/><Relationship Id="rId17" Type="http://schemas.openxmlformats.org/officeDocument/2006/relationships/image" Target="../media/image61.emf"/><Relationship Id="rId16" Type="http://schemas.openxmlformats.org/officeDocument/2006/relationships/image" Target="../media/image101.emf"/><Relationship Id="rId15" Type="http://schemas.openxmlformats.org/officeDocument/2006/relationships/image" Target="../media/image100.emf"/><Relationship Id="rId14" Type="http://schemas.openxmlformats.org/officeDocument/2006/relationships/image" Target="../media/image99.emf"/><Relationship Id="rId13" Type="http://schemas.openxmlformats.org/officeDocument/2006/relationships/image" Target="../media/image89.emf"/><Relationship Id="rId12" Type="http://schemas.openxmlformats.org/officeDocument/2006/relationships/image" Target="../media/image60.emf"/><Relationship Id="rId11" Type="http://schemas.openxmlformats.org/officeDocument/2006/relationships/image" Target="../media/image59.emf"/><Relationship Id="rId10" Type="http://schemas.openxmlformats.org/officeDocument/2006/relationships/image" Target="../media/image58.emf"/><Relationship Id="rId1" Type="http://schemas.openxmlformats.org/officeDocument/2006/relationships/image" Target="../media/image98.png"/></Relationships>
</file>

<file path=xl/drawings/_rels/drawing14.xml.rels><?xml version="1.0" encoding="UTF-8" standalone="yes"?>
<Relationships xmlns="http://schemas.openxmlformats.org/package/2006/relationships"><Relationship Id="rId9" Type="http://schemas.openxmlformats.org/officeDocument/2006/relationships/image" Target="../media/image60.emf"/><Relationship Id="rId8" Type="http://schemas.openxmlformats.org/officeDocument/2006/relationships/image" Target="../media/image59.emf"/><Relationship Id="rId7" Type="http://schemas.openxmlformats.org/officeDocument/2006/relationships/image" Target="../media/image58.emf"/><Relationship Id="rId6" Type="http://schemas.openxmlformats.org/officeDocument/2006/relationships/image" Target="../media/image57.emf"/><Relationship Id="rId5" Type="http://schemas.openxmlformats.org/officeDocument/2006/relationships/image" Target="../media/image92.emf"/><Relationship Id="rId4" Type="http://schemas.openxmlformats.org/officeDocument/2006/relationships/image" Target="../media/image56.emf"/><Relationship Id="rId3" Type="http://schemas.openxmlformats.org/officeDocument/2006/relationships/image" Target="../media/image91.emf"/><Relationship Id="rId2" Type="http://schemas.openxmlformats.org/officeDocument/2006/relationships/image" Target="../media/image90.emf"/><Relationship Id="rId18" Type="http://schemas.openxmlformats.org/officeDocument/2006/relationships/image" Target="../media/image107.png"/><Relationship Id="rId17" Type="http://schemas.openxmlformats.org/officeDocument/2006/relationships/image" Target="../media/image106.png"/><Relationship Id="rId16" Type="http://schemas.openxmlformats.org/officeDocument/2006/relationships/image" Target="../media/image105.png"/><Relationship Id="rId15" Type="http://schemas.openxmlformats.org/officeDocument/2006/relationships/image" Target="../media/image104.png"/><Relationship Id="rId14" Type="http://schemas.openxmlformats.org/officeDocument/2006/relationships/image" Target="../media/image103.png"/><Relationship Id="rId13" Type="http://schemas.openxmlformats.org/officeDocument/2006/relationships/image" Target="../media/image102.png"/><Relationship Id="rId12" Type="http://schemas.openxmlformats.org/officeDocument/2006/relationships/image" Target="../media/image95.png"/><Relationship Id="rId11" Type="http://schemas.openxmlformats.org/officeDocument/2006/relationships/image" Target="../media/image61.emf"/><Relationship Id="rId10" Type="http://schemas.openxmlformats.org/officeDocument/2006/relationships/image" Target="../media/image89.emf"/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9" Type="http://schemas.openxmlformats.org/officeDocument/2006/relationships/image" Target="../media/image16.jpeg"/><Relationship Id="rId8" Type="http://schemas.openxmlformats.org/officeDocument/2006/relationships/image" Target="../media/image58.emf"/><Relationship Id="rId7" Type="http://schemas.openxmlformats.org/officeDocument/2006/relationships/image" Target="../media/image57.emf"/><Relationship Id="rId6" Type="http://schemas.openxmlformats.org/officeDocument/2006/relationships/image" Target="../media/image94.emf"/><Relationship Id="rId5" Type="http://schemas.openxmlformats.org/officeDocument/2006/relationships/image" Target="../media/image93.emf"/><Relationship Id="rId4" Type="http://schemas.openxmlformats.org/officeDocument/2006/relationships/image" Target="../media/image92.emf"/><Relationship Id="rId3" Type="http://schemas.openxmlformats.org/officeDocument/2006/relationships/image" Target="../media/image56.emf"/><Relationship Id="rId2" Type="http://schemas.openxmlformats.org/officeDocument/2006/relationships/image" Target="../media/image91.emf"/><Relationship Id="rId19" Type="http://schemas.openxmlformats.org/officeDocument/2006/relationships/image" Target="../media/image114.png"/><Relationship Id="rId18" Type="http://schemas.openxmlformats.org/officeDocument/2006/relationships/image" Target="../media/image113.png"/><Relationship Id="rId17" Type="http://schemas.openxmlformats.org/officeDocument/2006/relationships/image" Target="../media/image95.png"/><Relationship Id="rId16" Type="http://schemas.openxmlformats.org/officeDocument/2006/relationships/image" Target="../media/image112.png"/><Relationship Id="rId15" Type="http://schemas.openxmlformats.org/officeDocument/2006/relationships/image" Target="../media/image60.emf"/><Relationship Id="rId14" Type="http://schemas.openxmlformats.org/officeDocument/2006/relationships/image" Target="../media/image61.emf"/><Relationship Id="rId13" Type="http://schemas.openxmlformats.org/officeDocument/2006/relationships/image" Target="../media/image111.png"/><Relationship Id="rId12" Type="http://schemas.openxmlformats.org/officeDocument/2006/relationships/image" Target="../media/image110.emf"/><Relationship Id="rId11" Type="http://schemas.openxmlformats.org/officeDocument/2006/relationships/image" Target="../media/image109.emf"/><Relationship Id="rId10" Type="http://schemas.openxmlformats.org/officeDocument/2006/relationships/image" Target="../media/image108.jpeg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9" Type="http://schemas.openxmlformats.org/officeDocument/2006/relationships/image" Target="../media/image58.emf"/><Relationship Id="rId8" Type="http://schemas.openxmlformats.org/officeDocument/2006/relationships/image" Target="../media/image57.emf"/><Relationship Id="rId7" Type="http://schemas.openxmlformats.org/officeDocument/2006/relationships/image" Target="../media/image94.emf"/><Relationship Id="rId6" Type="http://schemas.openxmlformats.org/officeDocument/2006/relationships/image" Target="../media/image93.emf"/><Relationship Id="rId5" Type="http://schemas.openxmlformats.org/officeDocument/2006/relationships/image" Target="../media/image92.emf"/><Relationship Id="rId4" Type="http://schemas.openxmlformats.org/officeDocument/2006/relationships/image" Target="../media/image56.emf"/><Relationship Id="rId3" Type="http://schemas.openxmlformats.org/officeDocument/2006/relationships/image" Target="../media/image91.emf"/><Relationship Id="rId20" Type="http://schemas.openxmlformats.org/officeDocument/2006/relationships/image" Target="../media/image99.emf"/><Relationship Id="rId2" Type="http://schemas.openxmlformats.org/officeDocument/2006/relationships/image" Target="../media/image1.emf"/><Relationship Id="rId19" Type="http://schemas.openxmlformats.org/officeDocument/2006/relationships/image" Target="../media/image95.png"/><Relationship Id="rId18" Type="http://schemas.openxmlformats.org/officeDocument/2006/relationships/image" Target="../media/image61.emf"/><Relationship Id="rId17" Type="http://schemas.openxmlformats.org/officeDocument/2006/relationships/image" Target="../media/image119.emf"/><Relationship Id="rId16" Type="http://schemas.openxmlformats.org/officeDocument/2006/relationships/image" Target="../media/image118.emf"/><Relationship Id="rId15" Type="http://schemas.openxmlformats.org/officeDocument/2006/relationships/image" Target="../media/image109.emf"/><Relationship Id="rId14" Type="http://schemas.openxmlformats.org/officeDocument/2006/relationships/image" Target="../media/image117.emf"/><Relationship Id="rId13" Type="http://schemas.openxmlformats.org/officeDocument/2006/relationships/image" Target="../media/image116.jpeg"/><Relationship Id="rId12" Type="http://schemas.openxmlformats.org/officeDocument/2006/relationships/image" Target="../media/image100.emf"/><Relationship Id="rId11" Type="http://schemas.openxmlformats.org/officeDocument/2006/relationships/image" Target="../media/image60.emf"/><Relationship Id="rId10" Type="http://schemas.openxmlformats.org/officeDocument/2006/relationships/image" Target="../media/image59.emf"/><Relationship Id="rId1" Type="http://schemas.openxmlformats.org/officeDocument/2006/relationships/image" Target="../media/image115.png"/></Relationships>
</file>

<file path=xl/drawings/_rels/drawing17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6.jpeg"/><Relationship Id="rId8" Type="http://schemas.openxmlformats.org/officeDocument/2006/relationships/image" Target="../media/image60.emf"/><Relationship Id="rId7" Type="http://schemas.openxmlformats.org/officeDocument/2006/relationships/image" Target="../media/image59.emf"/><Relationship Id="rId6" Type="http://schemas.openxmlformats.org/officeDocument/2006/relationships/image" Target="../media/image58.emf"/><Relationship Id="rId5" Type="http://schemas.openxmlformats.org/officeDocument/2006/relationships/image" Target="../media/image57.emf"/><Relationship Id="rId4" Type="http://schemas.openxmlformats.org/officeDocument/2006/relationships/image" Target="../media/image92.emf"/><Relationship Id="rId3" Type="http://schemas.openxmlformats.org/officeDocument/2006/relationships/image" Target="../media/image56.emf"/><Relationship Id="rId22" Type="http://schemas.openxmlformats.org/officeDocument/2006/relationships/image" Target="../media/image123.png"/><Relationship Id="rId21" Type="http://schemas.openxmlformats.org/officeDocument/2006/relationships/image" Target="../media/image122.png"/><Relationship Id="rId20" Type="http://schemas.openxmlformats.org/officeDocument/2006/relationships/image" Target="../media/image111.png"/><Relationship Id="rId2" Type="http://schemas.openxmlformats.org/officeDocument/2006/relationships/image" Target="../media/image91.emf"/><Relationship Id="rId19" Type="http://schemas.openxmlformats.org/officeDocument/2006/relationships/image" Target="../media/image121.png"/><Relationship Id="rId18" Type="http://schemas.openxmlformats.org/officeDocument/2006/relationships/image" Target="../media/image106.png"/><Relationship Id="rId17" Type="http://schemas.openxmlformats.org/officeDocument/2006/relationships/image" Target="../media/image105.png"/><Relationship Id="rId16" Type="http://schemas.openxmlformats.org/officeDocument/2006/relationships/image" Target="../media/image120.png"/><Relationship Id="rId15" Type="http://schemas.openxmlformats.org/officeDocument/2006/relationships/image" Target="../media/image100.emf"/><Relationship Id="rId14" Type="http://schemas.openxmlformats.org/officeDocument/2006/relationships/image" Target="../media/image99.emf"/><Relationship Id="rId13" Type="http://schemas.openxmlformats.org/officeDocument/2006/relationships/image" Target="../media/image95.png"/><Relationship Id="rId12" Type="http://schemas.openxmlformats.org/officeDocument/2006/relationships/image" Target="../media/image61.emf"/><Relationship Id="rId11" Type="http://schemas.openxmlformats.org/officeDocument/2006/relationships/image" Target="../media/image109.emf"/><Relationship Id="rId10" Type="http://schemas.openxmlformats.org/officeDocument/2006/relationships/image" Target="../media/image117.emf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9" Type="http://schemas.openxmlformats.org/officeDocument/2006/relationships/image" Target="../media/image126.png"/><Relationship Id="rId8" Type="http://schemas.openxmlformats.org/officeDocument/2006/relationships/image" Target="../media/image125.png"/><Relationship Id="rId7" Type="http://schemas.openxmlformats.org/officeDocument/2006/relationships/image" Target="../media/image124.png"/><Relationship Id="rId6" Type="http://schemas.openxmlformats.org/officeDocument/2006/relationships/image" Target="../media/image93.emf"/><Relationship Id="rId5" Type="http://schemas.openxmlformats.org/officeDocument/2006/relationships/image" Target="../media/image92.emf"/><Relationship Id="rId4" Type="http://schemas.openxmlformats.org/officeDocument/2006/relationships/image" Target="../media/image56.emf"/><Relationship Id="rId3" Type="http://schemas.openxmlformats.org/officeDocument/2006/relationships/image" Target="../media/image91.emf"/><Relationship Id="rId20" Type="http://schemas.openxmlformats.org/officeDocument/2006/relationships/image" Target="../media/image133.png"/><Relationship Id="rId2" Type="http://schemas.openxmlformats.org/officeDocument/2006/relationships/image" Target="../media/image90.emf"/><Relationship Id="rId19" Type="http://schemas.openxmlformats.org/officeDocument/2006/relationships/image" Target="../media/image132.png"/><Relationship Id="rId18" Type="http://schemas.openxmlformats.org/officeDocument/2006/relationships/image" Target="../media/image131.png"/><Relationship Id="rId17" Type="http://schemas.openxmlformats.org/officeDocument/2006/relationships/image" Target="../media/image130.png"/><Relationship Id="rId16" Type="http://schemas.openxmlformats.org/officeDocument/2006/relationships/image" Target="../media/image21.png"/><Relationship Id="rId15" Type="http://schemas.openxmlformats.org/officeDocument/2006/relationships/image" Target="../media/image20.png"/><Relationship Id="rId14" Type="http://schemas.openxmlformats.org/officeDocument/2006/relationships/image" Target="../media/image109.emf"/><Relationship Id="rId13" Type="http://schemas.openxmlformats.org/officeDocument/2006/relationships/image" Target="../media/image129.emf"/><Relationship Id="rId12" Type="http://schemas.openxmlformats.org/officeDocument/2006/relationships/image" Target="../media/image128.png"/><Relationship Id="rId11" Type="http://schemas.openxmlformats.org/officeDocument/2006/relationships/image" Target="../media/image116.jpeg"/><Relationship Id="rId10" Type="http://schemas.openxmlformats.org/officeDocument/2006/relationships/image" Target="../media/image127.png"/><Relationship Id="rId1" Type="http://schemas.openxmlformats.org/officeDocument/2006/relationships/image" Target="../media/image89.emf"/></Relationships>
</file>

<file path=xl/drawings/_rels/drawing19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9.emf"/><Relationship Id="rId8" Type="http://schemas.openxmlformats.org/officeDocument/2006/relationships/image" Target="../media/image93.emf"/><Relationship Id="rId7" Type="http://schemas.openxmlformats.org/officeDocument/2006/relationships/image" Target="../media/image92.emf"/><Relationship Id="rId6" Type="http://schemas.openxmlformats.org/officeDocument/2006/relationships/image" Target="../media/image56.emf"/><Relationship Id="rId5" Type="http://schemas.openxmlformats.org/officeDocument/2006/relationships/image" Target="../media/image91.emf"/><Relationship Id="rId4" Type="http://schemas.openxmlformats.org/officeDocument/2006/relationships/image" Target="../media/image90.emf"/><Relationship Id="rId3" Type="http://schemas.openxmlformats.org/officeDocument/2006/relationships/image" Target="../media/image89.emf"/><Relationship Id="rId21" Type="http://schemas.openxmlformats.org/officeDocument/2006/relationships/image" Target="../media/image137.png"/><Relationship Id="rId20" Type="http://schemas.openxmlformats.org/officeDocument/2006/relationships/image" Target="../media/image136.png"/><Relationship Id="rId2" Type="http://schemas.openxmlformats.org/officeDocument/2006/relationships/image" Target="../media/image134.emf"/><Relationship Id="rId19" Type="http://schemas.openxmlformats.org/officeDocument/2006/relationships/image" Target="../media/image135.png"/><Relationship Id="rId18" Type="http://schemas.openxmlformats.org/officeDocument/2006/relationships/image" Target="../media/image95.png"/><Relationship Id="rId17" Type="http://schemas.openxmlformats.org/officeDocument/2006/relationships/image" Target="../media/image112.png"/><Relationship Id="rId16" Type="http://schemas.openxmlformats.org/officeDocument/2006/relationships/image" Target="../media/image60.emf"/><Relationship Id="rId15" Type="http://schemas.openxmlformats.org/officeDocument/2006/relationships/image" Target="../media/image61.emf"/><Relationship Id="rId14" Type="http://schemas.openxmlformats.org/officeDocument/2006/relationships/image" Target="../media/image111.png"/><Relationship Id="rId13" Type="http://schemas.openxmlformats.org/officeDocument/2006/relationships/image" Target="../media/image110.emf"/><Relationship Id="rId12" Type="http://schemas.openxmlformats.org/officeDocument/2006/relationships/image" Target="../media/image58.emf"/><Relationship Id="rId11" Type="http://schemas.openxmlformats.org/officeDocument/2006/relationships/image" Target="../media/image57.emf"/><Relationship Id="rId10" Type="http://schemas.openxmlformats.org/officeDocument/2006/relationships/image" Target="../media/image94.emf"/><Relationship Id="rId1" Type="http://schemas.openxmlformats.org/officeDocument/2006/relationships/image" Target="../media/image116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7.png"/><Relationship Id="rId8" Type="http://schemas.openxmlformats.org/officeDocument/2006/relationships/image" Target="../media/image6.png"/><Relationship Id="rId7" Type="http://schemas.openxmlformats.org/officeDocument/2006/relationships/image" Target="../media/image5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17.png"/><Relationship Id="rId3" Type="http://schemas.openxmlformats.org/officeDocument/2006/relationships/image" Target="../media/image2.png"/><Relationship Id="rId20" Type="http://schemas.openxmlformats.org/officeDocument/2006/relationships/image" Target="../media/image15.png"/><Relationship Id="rId2" Type="http://schemas.openxmlformats.org/officeDocument/2006/relationships/image" Target="../media/image16.jpeg"/><Relationship Id="rId19" Type="http://schemas.openxmlformats.org/officeDocument/2006/relationships/image" Target="../media/image25.png"/><Relationship Id="rId18" Type="http://schemas.openxmlformats.org/officeDocument/2006/relationships/image" Target="../media/image24.png"/><Relationship Id="rId17" Type="http://schemas.openxmlformats.org/officeDocument/2006/relationships/image" Target="../media/image23.png"/><Relationship Id="rId16" Type="http://schemas.openxmlformats.org/officeDocument/2006/relationships/image" Target="../media/image22.png"/><Relationship Id="rId15" Type="http://schemas.openxmlformats.org/officeDocument/2006/relationships/image" Target="../media/image21.png"/><Relationship Id="rId14" Type="http://schemas.openxmlformats.org/officeDocument/2006/relationships/image" Target="../media/image20.png"/><Relationship Id="rId13" Type="http://schemas.openxmlformats.org/officeDocument/2006/relationships/image" Target="../media/image19.png"/><Relationship Id="rId12" Type="http://schemas.openxmlformats.org/officeDocument/2006/relationships/image" Target="../media/image18.jpeg"/><Relationship Id="rId11" Type="http://schemas.openxmlformats.org/officeDocument/2006/relationships/image" Target="../media/image9.png"/><Relationship Id="rId10" Type="http://schemas.openxmlformats.org/officeDocument/2006/relationships/image" Target="../media/image8.png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9" Type="http://schemas.openxmlformats.org/officeDocument/2006/relationships/image" Target="../media/image139.emf"/><Relationship Id="rId8" Type="http://schemas.openxmlformats.org/officeDocument/2006/relationships/image" Target="../media/image138.emf"/><Relationship Id="rId7" Type="http://schemas.openxmlformats.org/officeDocument/2006/relationships/image" Target="../media/image109.emf"/><Relationship Id="rId6" Type="http://schemas.openxmlformats.org/officeDocument/2006/relationships/image" Target="../media/image93.emf"/><Relationship Id="rId5" Type="http://schemas.openxmlformats.org/officeDocument/2006/relationships/image" Target="../media/image56.emf"/><Relationship Id="rId4" Type="http://schemas.openxmlformats.org/officeDocument/2006/relationships/image" Target="../media/image91.emf"/><Relationship Id="rId3" Type="http://schemas.openxmlformats.org/officeDocument/2006/relationships/image" Target="../media/image110.emf"/><Relationship Id="rId2" Type="http://schemas.openxmlformats.org/officeDocument/2006/relationships/image" Target="../media/image116.jpeg"/><Relationship Id="rId18" Type="http://schemas.openxmlformats.org/officeDocument/2006/relationships/image" Target="../media/image147.png"/><Relationship Id="rId17" Type="http://schemas.openxmlformats.org/officeDocument/2006/relationships/image" Target="../media/image146.png"/><Relationship Id="rId16" Type="http://schemas.openxmlformats.org/officeDocument/2006/relationships/image" Target="../media/image61.emf"/><Relationship Id="rId15" Type="http://schemas.openxmlformats.org/officeDocument/2006/relationships/image" Target="../media/image145.emf"/><Relationship Id="rId14" Type="http://schemas.openxmlformats.org/officeDocument/2006/relationships/image" Target="../media/image144.emf"/><Relationship Id="rId13" Type="http://schemas.openxmlformats.org/officeDocument/2006/relationships/image" Target="../media/image143.emf"/><Relationship Id="rId12" Type="http://schemas.openxmlformats.org/officeDocument/2006/relationships/image" Target="../media/image142.emf"/><Relationship Id="rId11" Type="http://schemas.openxmlformats.org/officeDocument/2006/relationships/image" Target="../media/image141.emf"/><Relationship Id="rId10" Type="http://schemas.openxmlformats.org/officeDocument/2006/relationships/image" Target="../media/image140.emf"/><Relationship Id="rId1" Type="http://schemas.openxmlformats.org/officeDocument/2006/relationships/image" Target="../media/image94.emf"/></Relationships>
</file>

<file path=xl/drawings/_rels/drawing21.xml.rels><?xml version="1.0" encoding="UTF-8" standalone="yes"?>
<Relationships xmlns="http://schemas.openxmlformats.org/package/2006/relationships"><Relationship Id="rId9" Type="http://schemas.openxmlformats.org/officeDocument/2006/relationships/image" Target="../media/image58.emf"/><Relationship Id="rId8" Type="http://schemas.openxmlformats.org/officeDocument/2006/relationships/image" Target="../media/image57.emf"/><Relationship Id="rId7" Type="http://schemas.openxmlformats.org/officeDocument/2006/relationships/image" Target="../media/image94.emf"/><Relationship Id="rId6" Type="http://schemas.openxmlformats.org/officeDocument/2006/relationships/image" Target="../media/image93.emf"/><Relationship Id="rId5" Type="http://schemas.openxmlformats.org/officeDocument/2006/relationships/image" Target="../media/image92.emf"/><Relationship Id="rId4" Type="http://schemas.openxmlformats.org/officeDocument/2006/relationships/image" Target="../media/image56.emf"/><Relationship Id="rId3" Type="http://schemas.openxmlformats.org/officeDocument/2006/relationships/image" Target="../media/image91.emf"/><Relationship Id="rId2" Type="http://schemas.openxmlformats.org/officeDocument/2006/relationships/image" Target="../media/image90.emf"/><Relationship Id="rId16" Type="http://schemas.openxmlformats.org/officeDocument/2006/relationships/image" Target="../media/image151.emf"/><Relationship Id="rId15" Type="http://schemas.openxmlformats.org/officeDocument/2006/relationships/image" Target="../media/image78.emf"/><Relationship Id="rId14" Type="http://schemas.openxmlformats.org/officeDocument/2006/relationships/image" Target="../media/image79.emf"/><Relationship Id="rId13" Type="http://schemas.openxmlformats.org/officeDocument/2006/relationships/image" Target="../media/image150.emf"/><Relationship Id="rId12" Type="http://schemas.openxmlformats.org/officeDocument/2006/relationships/image" Target="../media/image149.emf"/><Relationship Id="rId11" Type="http://schemas.openxmlformats.org/officeDocument/2006/relationships/image" Target="../media/image148.emf"/><Relationship Id="rId10" Type="http://schemas.openxmlformats.org/officeDocument/2006/relationships/image" Target="../media/image59.emf"/><Relationship Id="rId1" Type="http://schemas.openxmlformats.org/officeDocument/2006/relationships/image" Target="../media/image89.emf"/></Relationships>
</file>

<file path=xl/drawings/_rels/drawing22.xml.rels><?xml version="1.0" encoding="UTF-8" standalone="yes"?>
<Relationships xmlns="http://schemas.openxmlformats.org/package/2006/relationships"><Relationship Id="rId9" Type="http://schemas.openxmlformats.org/officeDocument/2006/relationships/image" Target="../media/image90.emf"/><Relationship Id="rId8" Type="http://schemas.openxmlformats.org/officeDocument/2006/relationships/image" Target="../media/image151.emf"/><Relationship Id="rId7" Type="http://schemas.openxmlformats.org/officeDocument/2006/relationships/image" Target="../media/image78.emf"/><Relationship Id="rId6" Type="http://schemas.openxmlformats.org/officeDocument/2006/relationships/image" Target="../media/image79.emf"/><Relationship Id="rId5" Type="http://schemas.openxmlformats.org/officeDocument/2006/relationships/image" Target="../media/image148.emf"/><Relationship Id="rId4" Type="http://schemas.openxmlformats.org/officeDocument/2006/relationships/image" Target="../media/image59.emf"/><Relationship Id="rId3" Type="http://schemas.openxmlformats.org/officeDocument/2006/relationships/image" Target="../media/image58.emf"/><Relationship Id="rId21" Type="http://schemas.openxmlformats.org/officeDocument/2006/relationships/image" Target="../media/image155.png"/><Relationship Id="rId20" Type="http://schemas.openxmlformats.org/officeDocument/2006/relationships/image" Target="../media/image154.png"/><Relationship Id="rId2" Type="http://schemas.openxmlformats.org/officeDocument/2006/relationships/image" Target="../media/image57.emf"/><Relationship Id="rId19" Type="http://schemas.openxmlformats.org/officeDocument/2006/relationships/image" Target="../media/image153.png"/><Relationship Id="rId18" Type="http://schemas.openxmlformats.org/officeDocument/2006/relationships/image" Target="../media/image89.emf"/><Relationship Id="rId17" Type="http://schemas.openxmlformats.org/officeDocument/2006/relationships/image" Target="../media/image152.emf"/><Relationship Id="rId16" Type="http://schemas.openxmlformats.org/officeDocument/2006/relationships/image" Target="../media/image101.emf"/><Relationship Id="rId15" Type="http://schemas.openxmlformats.org/officeDocument/2006/relationships/image" Target="../media/image100.emf"/><Relationship Id="rId14" Type="http://schemas.openxmlformats.org/officeDocument/2006/relationships/image" Target="../media/image99.emf"/><Relationship Id="rId13" Type="http://schemas.openxmlformats.org/officeDocument/2006/relationships/image" Target="../media/image93.emf"/><Relationship Id="rId12" Type="http://schemas.openxmlformats.org/officeDocument/2006/relationships/image" Target="../media/image92.emf"/><Relationship Id="rId11" Type="http://schemas.openxmlformats.org/officeDocument/2006/relationships/image" Target="../media/image56.emf"/><Relationship Id="rId10" Type="http://schemas.openxmlformats.org/officeDocument/2006/relationships/image" Target="../media/image91.emf"/><Relationship Id="rId1" Type="http://schemas.openxmlformats.org/officeDocument/2006/relationships/image" Target="../media/image94.emf"/></Relationships>
</file>

<file path=xl/drawings/_rels/drawing23.xml.rels><?xml version="1.0" encoding="UTF-8" standalone="yes"?>
<Relationships xmlns="http://schemas.openxmlformats.org/package/2006/relationships"><Relationship Id="rId9" Type="http://schemas.openxmlformats.org/officeDocument/2006/relationships/image" Target="../media/image91.emf"/><Relationship Id="rId8" Type="http://schemas.openxmlformats.org/officeDocument/2006/relationships/image" Target="../media/image90.emf"/><Relationship Id="rId7" Type="http://schemas.openxmlformats.org/officeDocument/2006/relationships/image" Target="../media/image151.emf"/><Relationship Id="rId6" Type="http://schemas.openxmlformats.org/officeDocument/2006/relationships/image" Target="../media/image78.emf"/><Relationship Id="rId5" Type="http://schemas.openxmlformats.org/officeDocument/2006/relationships/image" Target="../media/image79.emf"/><Relationship Id="rId4" Type="http://schemas.openxmlformats.org/officeDocument/2006/relationships/image" Target="../media/image148.emf"/><Relationship Id="rId3" Type="http://schemas.openxmlformats.org/officeDocument/2006/relationships/image" Target="../media/image59.emf"/><Relationship Id="rId2" Type="http://schemas.openxmlformats.org/officeDocument/2006/relationships/image" Target="../media/image58.emf"/><Relationship Id="rId17" Type="http://schemas.openxmlformats.org/officeDocument/2006/relationships/image" Target="../media/image156.png"/><Relationship Id="rId16" Type="http://schemas.openxmlformats.org/officeDocument/2006/relationships/image" Target="../media/image103.png"/><Relationship Id="rId15" Type="http://schemas.openxmlformats.org/officeDocument/2006/relationships/image" Target="../media/image106.png"/><Relationship Id="rId14" Type="http://schemas.openxmlformats.org/officeDocument/2006/relationships/image" Target="../media/image105.png"/><Relationship Id="rId13" Type="http://schemas.openxmlformats.org/officeDocument/2006/relationships/image" Target="../media/image104.png"/><Relationship Id="rId12" Type="http://schemas.openxmlformats.org/officeDocument/2006/relationships/image" Target="../media/image89.emf"/><Relationship Id="rId11" Type="http://schemas.openxmlformats.org/officeDocument/2006/relationships/image" Target="../media/image92.emf"/><Relationship Id="rId10" Type="http://schemas.openxmlformats.org/officeDocument/2006/relationships/image" Target="../media/image56.emf"/><Relationship Id="rId1" Type="http://schemas.openxmlformats.org/officeDocument/2006/relationships/image" Target="../media/image57.emf"/></Relationships>
</file>

<file path=xl/drawings/_rels/drawing24.xml.rels><?xml version="1.0" encoding="UTF-8" standalone="yes"?>
<Relationships xmlns="http://schemas.openxmlformats.org/package/2006/relationships"><Relationship Id="rId9" Type="http://schemas.openxmlformats.org/officeDocument/2006/relationships/image" Target="../media/image151.emf"/><Relationship Id="rId8" Type="http://schemas.openxmlformats.org/officeDocument/2006/relationships/image" Target="../media/image78.emf"/><Relationship Id="rId7" Type="http://schemas.openxmlformats.org/officeDocument/2006/relationships/image" Target="../media/image79.emf"/><Relationship Id="rId6" Type="http://schemas.openxmlformats.org/officeDocument/2006/relationships/image" Target="../media/image150.emf"/><Relationship Id="rId5" Type="http://schemas.openxmlformats.org/officeDocument/2006/relationships/image" Target="../media/image148.emf"/><Relationship Id="rId4" Type="http://schemas.openxmlformats.org/officeDocument/2006/relationships/image" Target="../media/image59.emf"/><Relationship Id="rId3" Type="http://schemas.openxmlformats.org/officeDocument/2006/relationships/image" Target="../media/image58.emf"/><Relationship Id="rId2" Type="http://schemas.openxmlformats.org/officeDocument/2006/relationships/image" Target="../media/image57.emf"/><Relationship Id="rId19" Type="http://schemas.openxmlformats.org/officeDocument/2006/relationships/image" Target="../media/image155.png"/><Relationship Id="rId18" Type="http://schemas.openxmlformats.org/officeDocument/2006/relationships/image" Target="../media/image111.png"/><Relationship Id="rId17" Type="http://schemas.openxmlformats.org/officeDocument/2006/relationships/image" Target="../media/image110.emf"/><Relationship Id="rId16" Type="http://schemas.openxmlformats.org/officeDocument/2006/relationships/image" Target="../media/image109.emf"/><Relationship Id="rId15" Type="http://schemas.openxmlformats.org/officeDocument/2006/relationships/image" Target="../media/image93.emf"/><Relationship Id="rId14" Type="http://schemas.openxmlformats.org/officeDocument/2006/relationships/image" Target="../media/image92.emf"/><Relationship Id="rId13" Type="http://schemas.openxmlformats.org/officeDocument/2006/relationships/image" Target="../media/image56.emf"/><Relationship Id="rId12" Type="http://schemas.openxmlformats.org/officeDocument/2006/relationships/image" Target="../media/image91.emf"/><Relationship Id="rId11" Type="http://schemas.openxmlformats.org/officeDocument/2006/relationships/image" Target="../media/image116.jpeg"/><Relationship Id="rId10" Type="http://schemas.openxmlformats.org/officeDocument/2006/relationships/image" Target="../media/image157.emf"/><Relationship Id="rId1" Type="http://schemas.openxmlformats.org/officeDocument/2006/relationships/image" Target="../media/image94.emf"/></Relationships>
</file>

<file path=xl/drawings/_rels/drawing25.xml.rels><?xml version="1.0" encoding="UTF-8" standalone="yes"?>
<Relationships xmlns="http://schemas.openxmlformats.org/package/2006/relationships"><Relationship Id="rId9" Type="http://schemas.openxmlformats.org/officeDocument/2006/relationships/image" Target="../media/image158.emf"/><Relationship Id="rId8" Type="http://schemas.openxmlformats.org/officeDocument/2006/relationships/image" Target="../media/image151.emf"/><Relationship Id="rId7" Type="http://schemas.openxmlformats.org/officeDocument/2006/relationships/image" Target="../media/image78.emf"/><Relationship Id="rId6" Type="http://schemas.openxmlformats.org/officeDocument/2006/relationships/image" Target="../media/image79.emf"/><Relationship Id="rId5" Type="http://schemas.openxmlformats.org/officeDocument/2006/relationships/image" Target="../media/image148.emf"/><Relationship Id="rId4" Type="http://schemas.openxmlformats.org/officeDocument/2006/relationships/image" Target="../media/image59.emf"/><Relationship Id="rId3" Type="http://schemas.openxmlformats.org/officeDocument/2006/relationships/image" Target="../media/image58.emf"/><Relationship Id="rId22" Type="http://schemas.openxmlformats.org/officeDocument/2006/relationships/image" Target="../media/image161.png"/><Relationship Id="rId21" Type="http://schemas.openxmlformats.org/officeDocument/2006/relationships/image" Target="../media/image160.png"/><Relationship Id="rId20" Type="http://schemas.openxmlformats.org/officeDocument/2006/relationships/image" Target="../media/image154.png"/><Relationship Id="rId2" Type="http://schemas.openxmlformats.org/officeDocument/2006/relationships/image" Target="../media/image57.emf"/><Relationship Id="rId19" Type="http://schemas.openxmlformats.org/officeDocument/2006/relationships/image" Target="../media/image153.png"/><Relationship Id="rId18" Type="http://schemas.openxmlformats.org/officeDocument/2006/relationships/image" Target="../media/image119.emf"/><Relationship Id="rId17" Type="http://schemas.openxmlformats.org/officeDocument/2006/relationships/image" Target="../media/image109.emf"/><Relationship Id="rId16" Type="http://schemas.openxmlformats.org/officeDocument/2006/relationships/image" Target="../media/image117.emf"/><Relationship Id="rId15" Type="http://schemas.openxmlformats.org/officeDocument/2006/relationships/image" Target="../media/image100.emf"/><Relationship Id="rId14" Type="http://schemas.openxmlformats.org/officeDocument/2006/relationships/image" Target="../media/image93.emf"/><Relationship Id="rId13" Type="http://schemas.openxmlformats.org/officeDocument/2006/relationships/image" Target="../media/image92.emf"/><Relationship Id="rId12" Type="http://schemas.openxmlformats.org/officeDocument/2006/relationships/image" Target="../media/image56.emf"/><Relationship Id="rId11" Type="http://schemas.openxmlformats.org/officeDocument/2006/relationships/image" Target="../media/image91.emf"/><Relationship Id="rId10" Type="http://schemas.openxmlformats.org/officeDocument/2006/relationships/image" Target="../media/image159.jpeg"/><Relationship Id="rId1" Type="http://schemas.openxmlformats.org/officeDocument/2006/relationships/image" Target="../media/image94.emf"/></Relationships>
</file>

<file path=xl/drawings/_rels/drawing26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9.emf"/><Relationship Id="rId8" Type="http://schemas.openxmlformats.org/officeDocument/2006/relationships/image" Target="../media/image92.emf"/><Relationship Id="rId7" Type="http://schemas.openxmlformats.org/officeDocument/2006/relationships/image" Target="../media/image56.emf"/><Relationship Id="rId6" Type="http://schemas.openxmlformats.org/officeDocument/2006/relationships/image" Target="../media/image91.emf"/><Relationship Id="rId5" Type="http://schemas.openxmlformats.org/officeDocument/2006/relationships/image" Target="../media/image159.jpeg"/><Relationship Id="rId4" Type="http://schemas.openxmlformats.org/officeDocument/2006/relationships/image" Target="../media/image151.emf"/><Relationship Id="rId3" Type="http://schemas.openxmlformats.org/officeDocument/2006/relationships/image" Target="../media/image78.emf"/><Relationship Id="rId2" Type="http://schemas.openxmlformats.org/officeDocument/2006/relationships/image" Target="../media/image79.emf"/><Relationship Id="rId19" Type="http://schemas.openxmlformats.org/officeDocument/2006/relationships/image" Target="../media/image122.png"/><Relationship Id="rId18" Type="http://schemas.openxmlformats.org/officeDocument/2006/relationships/image" Target="../media/image111.png"/><Relationship Id="rId17" Type="http://schemas.openxmlformats.org/officeDocument/2006/relationships/image" Target="../media/image121.png"/><Relationship Id="rId16" Type="http://schemas.openxmlformats.org/officeDocument/2006/relationships/image" Target="../media/image58.emf"/><Relationship Id="rId15" Type="http://schemas.openxmlformats.org/officeDocument/2006/relationships/image" Target="../media/image57.emf"/><Relationship Id="rId14" Type="http://schemas.openxmlformats.org/officeDocument/2006/relationships/image" Target="../media/image106.png"/><Relationship Id="rId13" Type="http://schemas.openxmlformats.org/officeDocument/2006/relationships/image" Target="../media/image105.png"/><Relationship Id="rId12" Type="http://schemas.openxmlformats.org/officeDocument/2006/relationships/image" Target="../media/image117.emf"/><Relationship Id="rId11" Type="http://schemas.openxmlformats.org/officeDocument/2006/relationships/image" Target="../media/image163.png"/><Relationship Id="rId10" Type="http://schemas.openxmlformats.org/officeDocument/2006/relationships/image" Target="../media/image162.png"/><Relationship Id="rId1" Type="http://schemas.openxmlformats.org/officeDocument/2006/relationships/image" Target="../media/image148.emf"/></Relationships>
</file>

<file path=xl/drawings/_rels/drawing27.xml.rels><?xml version="1.0" encoding="UTF-8" standalone="yes"?>
<Relationships xmlns="http://schemas.openxmlformats.org/package/2006/relationships"><Relationship Id="rId9" Type="http://schemas.openxmlformats.org/officeDocument/2006/relationships/image" Target="../media/image171.png"/><Relationship Id="rId8" Type="http://schemas.openxmlformats.org/officeDocument/2006/relationships/image" Target="../media/image170.png"/><Relationship Id="rId7" Type="http://schemas.openxmlformats.org/officeDocument/2006/relationships/image" Target="../media/image169.png"/><Relationship Id="rId6" Type="http://schemas.openxmlformats.org/officeDocument/2006/relationships/image" Target="../media/image168.png"/><Relationship Id="rId5" Type="http://schemas.openxmlformats.org/officeDocument/2006/relationships/image" Target="../media/image167.png"/><Relationship Id="rId4" Type="http://schemas.openxmlformats.org/officeDocument/2006/relationships/image" Target="../media/image166.png"/><Relationship Id="rId3" Type="http://schemas.openxmlformats.org/officeDocument/2006/relationships/image" Target="../media/image165.png"/><Relationship Id="rId2" Type="http://schemas.openxmlformats.org/officeDocument/2006/relationships/image" Target="../media/image164.png"/><Relationship Id="rId10" Type="http://schemas.openxmlformats.org/officeDocument/2006/relationships/image" Target="../media/image172.png"/><Relationship Id="rId1" Type="http://schemas.openxmlformats.org/officeDocument/2006/relationships/image" Target="../media/image92.emf"/></Relationships>
</file>

<file path=xl/drawings/_rels/drawing28.xml.rels><?xml version="1.0" encoding="UTF-8" standalone="yes"?>
<Relationships xmlns="http://schemas.openxmlformats.org/package/2006/relationships"><Relationship Id="rId9" Type="http://schemas.openxmlformats.org/officeDocument/2006/relationships/image" Target="../media/image176.png"/><Relationship Id="rId8" Type="http://schemas.openxmlformats.org/officeDocument/2006/relationships/image" Target="../media/image175.png"/><Relationship Id="rId7" Type="http://schemas.openxmlformats.org/officeDocument/2006/relationships/image" Target="../media/image174.png"/><Relationship Id="rId6" Type="http://schemas.openxmlformats.org/officeDocument/2006/relationships/image" Target="../media/image173.png"/><Relationship Id="rId5" Type="http://schemas.openxmlformats.org/officeDocument/2006/relationships/image" Target="../media/image170.png"/><Relationship Id="rId4" Type="http://schemas.openxmlformats.org/officeDocument/2006/relationships/image" Target="../media/image169.png"/><Relationship Id="rId3" Type="http://schemas.openxmlformats.org/officeDocument/2006/relationships/image" Target="../media/image167.png"/><Relationship Id="rId2" Type="http://schemas.openxmlformats.org/officeDocument/2006/relationships/image" Target="../media/image164.png"/><Relationship Id="rId10" Type="http://schemas.openxmlformats.org/officeDocument/2006/relationships/image" Target="../media/image177.png"/><Relationship Id="rId1" Type="http://schemas.openxmlformats.org/officeDocument/2006/relationships/image" Target="../media/image92.emf"/></Relationships>
</file>

<file path=xl/drawings/_rels/drawing29.xml.rels><?xml version="1.0" encoding="UTF-8" standalone="yes"?>
<Relationships xmlns="http://schemas.openxmlformats.org/package/2006/relationships"><Relationship Id="rId5" Type="http://schemas.openxmlformats.org/officeDocument/2006/relationships/image" Target="../media/image182.png"/><Relationship Id="rId4" Type="http://schemas.openxmlformats.org/officeDocument/2006/relationships/image" Target="../media/image181.png"/><Relationship Id="rId3" Type="http://schemas.openxmlformats.org/officeDocument/2006/relationships/image" Target="../media/image180.png"/><Relationship Id="rId2" Type="http://schemas.openxmlformats.org/officeDocument/2006/relationships/image" Target="../media/image179.png"/><Relationship Id="rId1" Type="http://schemas.openxmlformats.org/officeDocument/2006/relationships/image" Target="../media/image178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31.png"/><Relationship Id="rId8" Type="http://schemas.openxmlformats.org/officeDocument/2006/relationships/image" Target="../media/image30.png"/><Relationship Id="rId7" Type="http://schemas.openxmlformats.org/officeDocument/2006/relationships/image" Target="../media/image29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1" Type="http://schemas.openxmlformats.org/officeDocument/2006/relationships/image" Target="../media/image33.png"/><Relationship Id="rId10" Type="http://schemas.openxmlformats.org/officeDocument/2006/relationships/image" Target="../media/image32.png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4" Type="http://schemas.openxmlformats.org/officeDocument/2006/relationships/image" Target="../media/image186.png"/><Relationship Id="rId3" Type="http://schemas.openxmlformats.org/officeDocument/2006/relationships/image" Target="../media/image185.png"/><Relationship Id="rId2" Type="http://schemas.openxmlformats.org/officeDocument/2006/relationships/image" Target="../media/image184.png"/><Relationship Id="rId1" Type="http://schemas.openxmlformats.org/officeDocument/2006/relationships/image" Target="../media/image18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8.png"/><Relationship Id="rId2" Type="http://schemas.openxmlformats.org/officeDocument/2006/relationships/image" Target="../media/image187.png"/><Relationship Id="rId1" Type="http://schemas.openxmlformats.org/officeDocument/2006/relationships/image" Target="../media/image186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emf"/><Relationship Id="rId7" Type="http://schemas.openxmlformats.org/officeDocument/2006/relationships/image" Target="../media/image195.emf"/><Relationship Id="rId6" Type="http://schemas.openxmlformats.org/officeDocument/2006/relationships/image" Target="../media/image194.emf"/><Relationship Id="rId5" Type="http://schemas.openxmlformats.org/officeDocument/2006/relationships/image" Target="../media/image193.emf"/><Relationship Id="rId4" Type="http://schemas.openxmlformats.org/officeDocument/2006/relationships/image" Target="../media/image192.emf"/><Relationship Id="rId3" Type="http://schemas.openxmlformats.org/officeDocument/2006/relationships/image" Target="../media/image191.emf"/><Relationship Id="rId2" Type="http://schemas.openxmlformats.org/officeDocument/2006/relationships/image" Target="../media/image190.emf"/><Relationship Id="rId1" Type="http://schemas.openxmlformats.org/officeDocument/2006/relationships/image" Target="../media/image189.emf"/></Relationships>
</file>

<file path=xl/drawings/_rels/drawing33.xml.rels><?xml version="1.0" encoding="UTF-8" standalone="yes"?>
<Relationships xmlns="http://schemas.openxmlformats.org/package/2006/relationships"><Relationship Id="rId9" Type="http://schemas.openxmlformats.org/officeDocument/2006/relationships/image" Target="../media/image204.emf"/><Relationship Id="rId8" Type="http://schemas.openxmlformats.org/officeDocument/2006/relationships/image" Target="../media/image203.emf"/><Relationship Id="rId7" Type="http://schemas.openxmlformats.org/officeDocument/2006/relationships/image" Target="../media/image202.emf"/><Relationship Id="rId6" Type="http://schemas.openxmlformats.org/officeDocument/2006/relationships/image" Target="../media/image201.emf"/><Relationship Id="rId5" Type="http://schemas.openxmlformats.org/officeDocument/2006/relationships/image" Target="../media/image200.emf"/><Relationship Id="rId4" Type="http://schemas.openxmlformats.org/officeDocument/2006/relationships/image" Target="../media/image199.emf"/><Relationship Id="rId3" Type="http://schemas.openxmlformats.org/officeDocument/2006/relationships/image" Target="../media/image198.emf"/><Relationship Id="rId2" Type="http://schemas.openxmlformats.org/officeDocument/2006/relationships/image" Target="../media/image197.emf"/><Relationship Id="rId1" Type="http://schemas.openxmlformats.org/officeDocument/2006/relationships/image" Target="../media/image196.emf"/></Relationships>
</file>

<file path=xl/drawings/_rels/drawing34.xml.rels><?xml version="1.0" encoding="UTF-8" standalone="yes"?>
<Relationships xmlns="http://schemas.openxmlformats.org/package/2006/relationships"><Relationship Id="rId9" Type="http://schemas.openxmlformats.org/officeDocument/2006/relationships/image" Target="../media/image212.png"/><Relationship Id="rId8" Type="http://schemas.openxmlformats.org/officeDocument/2006/relationships/image" Target="../media/image211.emf"/><Relationship Id="rId7" Type="http://schemas.openxmlformats.org/officeDocument/2006/relationships/image" Target="../media/image210.emf"/><Relationship Id="rId6" Type="http://schemas.openxmlformats.org/officeDocument/2006/relationships/image" Target="../media/image209.emf"/><Relationship Id="rId5" Type="http://schemas.openxmlformats.org/officeDocument/2006/relationships/image" Target="../media/image208.emf"/><Relationship Id="rId4" Type="http://schemas.openxmlformats.org/officeDocument/2006/relationships/image" Target="../media/image207.emf"/><Relationship Id="rId3" Type="http://schemas.openxmlformats.org/officeDocument/2006/relationships/image" Target="../media/image206.emf"/><Relationship Id="rId2" Type="http://schemas.openxmlformats.org/officeDocument/2006/relationships/image" Target="../media/image205.emf"/><Relationship Id="rId1" Type="http://schemas.openxmlformats.org/officeDocument/2006/relationships/image" Target="../media/image200.emf"/></Relationships>
</file>

<file path=xl/drawings/_rels/drawing35.xml.rels><?xml version="1.0" encoding="UTF-8" standalone="yes"?>
<Relationships xmlns="http://schemas.openxmlformats.org/package/2006/relationships"><Relationship Id="rId9" Type="http://schemas.openxmlformats.org/officeDocument/2006/relationships/image" Target="../media/image209.emf"/><Relationship Id="rId8" Type="http://schemas.openxmlformats.org/officeDocument/2006/relationships/image" Target="../media/image214.png"/><Relationship Id="rId7" Type="http://schemas.openxmlformats.org/officeDocument/2006/relationships/image" Target="../media/image213.png"/><Relationship Id="rId6" Type="http://schemas.openxmlformats.org/officeDocument/2006/relationships/image" Target="../media/image211.emf"/><Relationship Id="rId5" Type="http://schemas.openxmlformats.org/officeDocument/2006/relationships/image" Target="../media/image210.emf"/><Relationship Id="rId4" Type="http://schemas.openxmlformats.org/officeDocument/2006/relationships/image" Target="../media/image208.emf"/><Relationship Id="rId3" Type="http://schemas.openxmlformats.org/officeDocument/2006/relationships/image" Target="../media/image206.emf"/><Relationship Id="rId2" Type="http://schemas.openxmlformats.org/officeDocument/2006/relationships/image" Target="../media/image205.emf"/><Relationship Id="rId1" Type="http://schemas.openxmlformats.org/officeDocument/2006/relationships/image" Target="../media/image200.emf"/></Relationships>
</file>

<file path=xl/drawings/_rels/drawing36.xml.rels><?xml version="1.0" encoding="UTF-8" standalone="yes"?>
<Relationships xmlns="http://schemas.openxmlformats.org/package/2006/relationships"><Relationship Id="rId9" Type="http://schemas.openxmlformats.org/officeDocument/2006/relationships/image" Target="../media/image216.emf"/><Relationship Id="rId8" Type="http://schemas.openxmlformats.org/officeDocument/2006/relationships/image" Target="../media/image211.emf"/><Relationship Id="rId7" Type="http://schemas.openxmlformats.org/officeDocument/2006/relationships/image" Target="../media/image210.emf"/><Relationship Id="rId6" Type="http://schemas.openxmlformats.org/officeDocument/2006/relationships/image" Target="../media/image209.emf"/><Relationship Id="rId5" Type="http://schemas.openxmlformats.org/officeDocument/2006/relationships/image" Target="../media/image208.emf"/><Relationship Id="rId4" Type="http://schemas.openxmlformats.org/officeDocument/2006/relationships/image" Target="../media/image207.emf"/><Relationship Id="rId3" Type="http://schemas.openxmlformats.org/officeDocument/2006/relationships/image" Target="../media/image206.emf"/><Relationship Id="rId2" Type="http://schemas.openxmlformats.org/officeDocument/2006/relationships/image" Target="../media/image215.emf"/><Relationship Id="rId10" Type="http://schemas.openxmlformats.org/officeDocument/2006/relationships/image" Target="../media/image217.emf"/><Relationship Id="rId1" Type="http://schemas.openxmlformats.org/officeDocument/2006/relationships/image" Target="../media/image205.emf"/></Relationships>
</file>

<file path=xl/drawings/_rels/drawing37.xml.rels><?xml version="1.0" encoding="UTF-8" standalone="yes"?>
<Relationships xmlns="http://schemas.openxmlformats.org/package/2006/relationships"><Relationship Id="rId9" Type="http://schemas.openxmlformats.org/officeDocument/2006/relationships/image" Target="../media/image225.png"/><Relationship Id="rId8" Type="http://schemas.openxmlformats.org/officeDocument/2006/relationships/image" Target="../media/image224.png"/><Relationship Id="rId7" Type="http://schemas.openxmlformats.org/officeDocument/2006/relationships/image" Target="../media/image223.png"/><Relationship Id="rId6" Type="http://schemas.openxmlformats.org/officeDocument/2006/relationships/image" Target="../media/image222.png"/><Relationship Id="rId5" Type="http://schemas.openxmlformats.org/officeDocument/2006/relationships/image" Target="../media/image221.png"/><Relationship Id="rId4" Type="http://schemas.openxmlformats.org/officeDocument/2006/relationships/image" Target="../media/image220.png"/><Relationship Id="rId3" Type="http://schemas.openxmlformats.org/officeDocument/2006/relationships/image" Target="../media/image219.png"/><Relationship Id="rId2" Type="http://schemas.openxmlformats.org/officeDocument/2006/relationships/image" Target="../media/image218.png"/><Relationship Id="rId18" Type="http://schemas.openxmlformats.org/officeDocument/2006/relationships/image" Target="../media/image233.png"/><Relationship Id="rId17" Type="http://schemas.openxmlformats.org/officeDocument/2006/relationships/image" Target="../media/image232.png"/><Relationship Id="rId16" Type="http://schemas.openxmlformats.org/officeDocument/2006/relationships/image" Target="../media/image231.png"/><Relationship Id="rId15" Type="http://schemas.openxmlformats.org/officeDocument/2006/relationships/image" Target="../media/image230.png"/><Relationship Id="rId14" Type="http://schemas.openxmlformats.org/officeDocument/2006/relationships/image" Target="../media/image229.png"/><Relationship Id="rId13" Type="http://schemas.openxmlformats.org/officeDocument/2006/relationships/image" Target="../media/image228.png"/><Relationship Id="rId12" Type="http://schemas.openxmlformats.org/officeDocument/2006/relationships/image" Target="../media/image227.png"/><Relationship Id="rId11" Type="http://schemas.openxmlformats.org/officeDocument/2006/relationships/image" Target="../media/image226.png"/><Relationship Id="rId10" Type="http://schemas.openxmlformats.org/officeDocument/2006/relationships/image" Target="../media/image110.emf"/><Relationship Id="rId1" Type="http://schemas.openxmlformats.org/officeDocument/2006/relationships/image" Target="../media/image94.emf"/></Relationships>
</file>

<file path=xl/drawings/_rels/drawing38.xml.rels><?xml version="1.0" encoding="UTF-8" standalone="yes"?>
<Relationships xmlns="http://schemas.openxmlformats.org/package/2006/relationships"><Relationship Id="rId9" Type="http://schemas.openxmlformats.org/officeDocument/2006/relationships/image" Target="../media/image229.png"/><Relationship Id="rId8" Type="http://schemas.openxmlformats.org/officeDocument/2006/relationships/image" Target="../media/image226.png"/><Relationship Id="rId7" Type="http://schemas.openxmlformats.org/officeDocument/2006/relationships/image" Target="../media/image110.emf"/><Relationship Id="rId6" Type="http://schemas.openxmlformats.org/officeDocument/2006/relationships/image" Target="../media/image222.png"/><Relationship Id="rId5" Type="http://schemas.openxmlformats.org/officeDocument/2006/relationships/image" Target="../media/image221.png"/><Relationship Id="rId4" Type="http://schemas.openxmlformats.org/officeDocument/2006/relationships/image" Target="../media/image220.png"/><Relationship Id="rId3" Type="http://schemas.openxmlformats.org/officeDocument/2006/relationships/image" Target="../media/image219.png"/><Relationship Id="rId2" Type="http://schemas.openxmlformats.org/officeDocument/2006/relationships/image" Target="../media/image218.png"/><Relationship Id="rId17" Type="http://schemas.openxmlformats.org/officeDocument/2006/relationships/image" Target="../media/image237.png"/><Relationship Id="rId16" Type="http://schemas.openxmlformats.org/officeDocument/2006/relationships/image" Target="../media/image236.png"/><Relationship Id="rId15" Type="http://schemas.openxmlformats.org/officeDocument/2006/relationships/image" Target="../media/image235.png"/><Relationship Id="rId14" Type="http://schemas.openxmlformats.org/officeDocument/2006/relationships/image" Target="../media/image200.emf"/><Relationship Id="rId13" Type="http://schemas.openxmlformats.org/officeDocument/2006/relationships/image" Target="../media/image234.png"/><Relationship Id="rId12" Type="http://schemas.openxmlformats.org/officeDocument/2006/relationships/image" Target="../media/image232.png"/><Relationship Id="rId11" Type="http://schemas.openxmlformats.org/officeDocument/2006/relationships/image" Target="../media/image231.png"/><Relationship Id="rId10" Type="http://schemas.openxmlformats.org/officeDocument/2006/relationships/image" Target="../media/image230.png"/><Relationship Id="rId1" Type="http://schemas.openxmlformats.org/officeDocument/2006/relationships/image" Target="../media/image94.emf"/></Relationships>
</file>

<file path=xl/drawings/_rels/drawing39.xml.rels><?xml version="1.0" encoding="UTF-8" standalone="yes"?>
<Relationships xmlns="http://schemas.openxmlformats.org/package/2006/relationships"><Relationship Id="rId9" Type="http://schemas.openxmlformats.org/officeDocument/2006/relationships/image" Target="../media/image243.emf"/><Relationship Id="rId8" Type="http://schemas.openxmlformats.org/officeDocument/2006/relationships/image" Target="../media/image242.png"/><Relationship Id="rId7" Type="http://schemas.openxmlformats.org/officeDocument/2006/relationships/image" Target="../media/image241.png"/><Relationship Id="rId6" Type="http://schemas.openxmlformats.org/officeDocument/2006/relationships/image" Target="../media/image240.emf"/><Relationship Id="rId5" Type="http://schemas.openxmlformats.org/officeDocument/2006/relationships/image" Target="../media/image239.emf"/><Relationship Id="rId4" Type="http://schemas.openxmlformats.org/officeDocument/2006/relationships/image" Target="../media/image238.jpeg"/><Relationship Id="rId3" Type="http://schemas.openxmlformats.org/officeDocument/2006/relationships/image" Target="../media/image58.emf"/><Relationship Id="rId2" Type="http://schemas.openxmlformats.org/officeDocument/2006/relationships/image" Target="../media/image57.emf"/><Relationship Id="rId18" Type="http://schemas.openxmlformats.org/officeDocument/2006/relationships/image" Target="../media/image245.png"/><Relationship Id="rId17" Type="http://schemas.openxmlformats.org/officeDocument/2006/relationships/image" Target="../media/image244.png"/><Relationship Id="rId16" Type="http://schemas.openxmlformats.org/officeDocument/2006/relationships/image" Target="../media/image95.png"/><Relationship Id="rId15" Type="http://schemas.openxmlformats.org/officeDocument/2006/relationships/image" Target="../media/image112.png"/><Relationship Id="rId14" Type="http://schemas.openxmlformats.org/officeDocument/2006/relationships/image" Target="../media/image111.png"/><Relationship Id="rId13" Type="http://schemas.openxmlformats.org/officeDocument/2006/relationships/image" Target="../media/image110.emf"/><Relationship Id="rId12" Type="http://schemas.openxmlformats.org/officeDocument/2006/relationships/image" Target="../media/image61.emf"/><Relationship Id="rId11" Type="http://schemas.openxmlformats.org/officeDocument/2006/relationships/image" Target="../media/image60.emf"/><Relationship Id="rId10" Type="http://schemas.openxmlformats.org/officeDocument/2006/relationships/image" Target="../media/image90.emf"/><Relationship Id="rId1" Type="http://schemas.openxmlformats.org/officeDocument/2006/relationships/image" Target="../media/image94.emf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22.png"/><Relationship Id="rId8" Type="http://schemas.openxmlformats.org/officeDocument/2006/relationships/image" Target="../media/image21.png"/><Relationship Id="rId7" Type="http://schemas.openxmlformats.org/officeDocument/2006/relationships/image" Target="../media/image20.png"/><Relationship Id="rId6" Type="http://schemas.openxmlformats.org/officeDocument/2006/relationships/image" Target="../media/image19.png"/><Relationship Id="rId5" Type="http://schemas.openxmlformats.org/officeDocument/2006/relationships/image" Target="../media/image18.jpeg"/><Relationship Id="rId4" Type="http://schemas.openxmlformats.org/officeDocument/2006/relationships/image" Target="../media/image9.png"/><Relationship Id="rId3" Type="http://schemas.openxmlformats.org/officeDocument/2006/relationships/image" Target="../media/image6.png"/><Relationship Id="rId25" Type="http://schemas.openxmlformats.org/officeDocument/2006/relationships/image" Target="../media/image43.png"/><Relationship Id="rId24" Type="http://schemas.openxmlformats.org/officeDocument/2006/relationships/image" Target="../media/image14.png"/><Relationship Id="rId23" Type="http://schemas.openxmlformats.org/officeDocument/2006/relationships/image" Target="../media/image13.png"/><Relationship Id="rId22" Type="http://schemas.openxmlformats.org/officeDocument/2006/relationships/image" Target="../media/image12.png"/><Relationship Id="rId21" Type="http://schemas.openxmlformats.org/officeDocument/2006/relationships/image" Target="../media/image42.png"/><Relationship Id="rId20" Type="http://schemas.openxmlformats.org/officeDocument/2006/relationships/image" Target="../media/image41.png"/><Relationship Id="rId2" Type="http://schemas.openxmlformats.org/officeDocument/2006/relationships/image" Target="../media/image3.png"/><Relationship Id="rId19" Type="http://schemas.openxmlformats.org/officeDocument/2006/relationships/image" Target="../media/image40.png"/><Relationship Id="rId18" Type="http://schemas.openxmlformats.org/officeDocument/2006/relationships/image" Target="../media/image39.png"/><Relationship Id="rId17" Type="http://schemas.openxmlformats.org/officeDocument/2006/relationships/image" Target="../media/image38.png"/><Relationship Id="rId16" Type="http://schemas.openxmlformats.org/officeDocument/2006/relationships/image" Target="../media/image37.png"/><Relationship Id="rId15" Type="http://schemas.openxmlformats.org/officeDocument/2006/relationships/image" Target="../media/image36.png"/><Relationship Id="rId14" Type="http://schemas.openxmlformats.org/officeDocument/2006/relationships/image" Target="../media/image35.png"/><Relationship Id="rId13" Type="http://schemas.openxmlformats.org/officeDocument/2006/relationships/image" Target="../media/image34.png"/><Relationship Id="rId12" Type="http://schemas.openxmlformats.org/officeDocument/2006/relationships/image" Target="../media/image25.png"/><Relationship Id="rId11" Type="http://schemas.openxmlformats.org/officeDocument/2006/relationships/image" Target="../media/image24.png"/><Relationship Id="rId10" Type="http://schemas.openxmlformats.org/officeDocument/2006/relationships/image" Target="../media/image23.png"/><Relationship Id="rId1" Type="http://schemas.openxmlformats.org/officeDocument/2006/relationships/image" Target="../media/image16.jpeg"/></Relationships>
</file>

<file path=xl/drawings/_rels/drawing40.xml.rels><?xml version="1.0" encoding="UTF-8" standalone="yes"?>
<Relationships xmlns="http://schemas.openxmlformats.org/package/2006/relationships"><Relationship Id="rId9" Type="http://schemas.openxmlformats.org/officeDocument/2006/relationships/image" Target="../media/image90.emf"/><Relationship Id="rId8" Type="http://schemas.openxmlformats.org/officeDocument/2006/relationships/image" Target="../media/image239.emf"/><Relationship Id="rId7" Type="http://schemas.openxmlformats.org/officeDocument/2006/relationships/image" Target="../media/image242.png"/><Relationship Id="rId6" Type="http://schemas.openxmlformats.org/officeDocument/2006/relationships/image" Target="../media/image240.emf"/><Relationship Id="rId5" Type="http://schemas.openxmlformats.org/officeDocument/2006/relationships/image" Target="../media/image238.jpeg"/><Relationship Id="rId4" Type="http://schemas.openxmlformats.org/officeDocument/2006/relationships/image" Target="../media/image58.emf"/><Relationship Id="rId3" Type="http://schemas.openxmlformats.org/officeDocument/2006/relationships/image" Target="../media/image57.emf"/><Relationship Id="rId24" Type="http://schemas.openxmlformats.org/officeDocument/2006/relationships/image" Target="../media/image95.png"/><Relationship Id="rId23" Type="http://schemas.openxmlformats.org/officeDocument/2006/relationships/image" Target="../media/image112.png"/><Relationship Id="rId22" Type="http://schemas.openxmlformats.org/officeDocument/2006/relationships/image" Target="../media/image60.emf"/><Relationship Id="rId21" Type="http://schemas.openxmlformats.org/officeDocument/2006/relationships/image" Target="../media/image61.emf"/><Relationship Id="rId20" Type="http://schemas.openxmlformats.org/officeDocument/2006/relationships/image" Target="../media/image250.png"/><Relationship Id="rId2" Type="http://schemas.openxmlformats.org/officeDocument/2006/relationships/image" Target="../media/image94.emf"/><Relationship Id="rId19" Type="http://schemas.openxmlformats.org/officeDocument/2006/relationships/image" Target="../media/image111.png"/><Relationship Id="rId18" Type="http://schemas.openxmlformats.org/officeDocument/2006/relationships/image" Target="../media/image249.jpeg"/><Relationship Id="rId17" Type="http://schemas.openxmlformats.org/officeDocument/2006/relationships/image" Target="../media/image248.jpeg"/><Relationship Id="rId16" Type="http://schemas.openxmlformats.org/officeDocument/2006/relationships/image" Target="../media/image247.png"/><Relationship Id="rId15" Type="http://schemas.openxmlformats.org/officeDocument/2006/relationships/image" Target="../media/image110.emf"/><Relationship Id="rId14" Type="http://schemas.openxmlformats.org/officeDocument/2006/relationships/image" Target="../media/image243.emf"/><Relationship Id="rId13" Type="http://schemas.openxmlformats.org/officeDocument/2006/relationships/image" Target="../media/image93.emf"/><Relationship Id="rId12" Type="http://schemas.openxmlformats.org/officeDocument/2006/relationships/image" Target="../media/image92.emf"/><Relationship Id="rId11" Type="http://schemas.openxmlformats.org/officeDocument/2006/relationships/image" Target="../media/image56.emf"/><Relationship Id="rId10" Type="http://schemas.openxmlformats.org/officeDocument/2006/relationships/image" Target="../media/image91.emf"/><Relationship Id="rId1" Type="http://schemas.openxmlformats.org/officeDocument/2006/relationships/image" Target="../media/image246.jpeg"/></Relationships>
</file>

<file path=xl/drawings/_rels/drawing41.xml.rels><?xml version="1.0" encoding="UTF-8" standalone="yes"?>
<Relationships xmlns="http://schemas.openxmlformats.org/package/2006/relationships"><Relationship Id="rId9" Type="http://schemas.openxmlformats.org/officeDocument/2006/relationships/image" Target="../media/image61.emf"/><Relationship Id="rId8" Type="http://schemas.openxmlformats.org/officeDocument/2006/relationships/image" Target="../media/image60.emf"/><Relationship Id="rId7" Type="http://schemas.openxmlformats.org/officeDocument/2006/relationships/image" Target="../media/image59.emf"/><Relationship Id="rId6" Type="http://schemas.openxmlformats.org/officeDocument/2006/relationships/image" Target="../media/image239.emf"/><Relationship Id="rId5" Type="http://schemas.openxmlformats.org/officeDocument/2006/relationships/image" Target="../media/image241.png"/><Relationship Id="rId4" Type="http://schemas.openxmlformats.org/officeDocument/2006/relationships/image" Target="../media/image238.jpeg"/><Relationship Id="rId3" Type="http://schemas.openxmlformats.org/officeDocument/2006/relationships/image" Target="../media/image58.emf"/><Relationship Id="rId23" Type="http://schemas.openxmlformats.org/officeDocument/2006/relationships/image" Target="../media/image119.emf"/><Relationship Id="rId22" Type="http://schemas.openxmlformats.org/officeDocument/2006/relationships/image" Target="../media/image118.emf"/><Relationship Id="rId21" Type="http://schemas.openxmlformats.org/officeDocument/2006/relationships/image" Target="../media/image109.emf"/><Relationship Id="rId20" Type="http://schemas.openxmlformats.org/officeDocument/2006/relationships/image" Target="../media/image117.emf"/><Relationship Id="rId2" Type="http://schemas.openxmlformats.org/officeDocument/2006/relationships/image" Target="../media/image57.emf"/><Relationship Id="rId19" Type="http://schemas.openxmlformats.org/officeDocument/2006/relationships/image" Target="../media/image100.emf"/><Relationship Id="rId18" Type="http://schemas.openxmlformats.org/officeDocument/2006/relationships/image" Target="../media/image93.emf"/><Relationship Id="rId17" Type="http://schemas.openxmlformats.org/officeDocument/2006/relationships/image" Target="../media/image92.emf"/><Relationship Id="rId16" Type="http://schemas.openxmlformats.org/officeDocument/2006/relationships/image" Target="../media/image56.emf"/><Relationship Id="rId15" Type="http://schemas.openxmlformats.org/officeDocument/2006/relationships/image" Target="../media/image91.emf"/><Relationship Id="rId14" Type="http://schemas.openxmlformats.org/officeDocument/2006/relationships/image" Target="../media/image253.png"/><Relationship Id="rId13" Type="http://schemas.openxmlformats.org/officeDocument/2006/relationships/image" Target="../media/image252.png"/><Relationship Id="rId12" Type="http://schemas.openxmlformats.org/officeDocument/2006/relationships/image" Target="../media/image251.png"/><Relationship Id="rId11" Type="http://schemas.openxmlformats.org/officeDocument/2006/relationships/image" Target="../media/image250.png"/><Relationship Id="rId10" Type="http://schemas.openxmlformats.org/officeDocument/2006/relationships/image" Target="../media/image247.png"/><Relationship Id="rId1" Type="http://schemas.openxmlformats.org/officeDocument/2006/relationships/image" Target="../media/image94.emf"/></Relationships>
</file>

<file path=xl/drawings/_rels/drawing4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9.emf"/><Relationship Id="rId8" Type="http://schemas.openxmlformats.org/officeDocument/2006/relationships/image" Target="../media/image92.emf"/><Relationship Id="rId7" Type="http://schemas.openxmlformats.org/officeDocument/2006/relationships/image" Target="../media/image56.emf"/><Relationship Id="rId6" Type="http://schemas.openxmlformats.org/officeDocument/2006/relationships/image" Target="../media/image91.emf"/><Relationship Id="rId5" Type="http://schemas.openxmlformats.org/officeDocument/2006/relationships/image" Target="../media/image250.png"/><Relationship Id="rId4" Type="http://schemas.openxmlformats.org/officeDocument/2006/relationships/image" Target="../media/image247.png"/><Relationship Id="rId3" Type="http://schemas.openxmlformats.org/officeDocument/2006/relationships/image" Target="../media/image239.emf"/><Relationship Id="rId23" Type="http://schemas.openxmlformats.org/officeDocument/2006/relationships/image" Target="../media/image95.png"/><Relationship Id="rId22" Type="http://schemas.openxmlformats.org/officeDocument/2006/relationships/image" Target="../media/image112.png"/><Relationship Id="rId21" Type="http://schemas.openxmlformats.org/officeDocument/2006/relationships/image" Target="../media/image60.emf"/><Relationship Id="rId20" Type="http://schemas.openxmlformats.org/officeDocument/2006/relationships/image" Target="../media/image61.emf"/><Relationship Id="rId2" Type="http://schemas.openxmlformats.org/officeDocument/2006/relationships/image" Target="../media/image241.png"/><Relationship Id="rId19" Type="http://schemas.openxmlformats.org/officeDocument/2006/relationships/image" Target="../media/image122.png"/><Relationship Id="rId18" Type="http://schemas.openxmlformats.org/officeDocument/2006/relationships/image" Target="../media/image111.png"/><Relationship Id="rId17" Type="http://schemas.openxmlformats.org/officeDocument/2006/relationships/image" Target="../media/image121.png"/><Relationship Id="rId16" Type="http://schemas.openxmlformats.org/officeDocument/2006/relationships/image" Target="../media/image58.emf"/><Relationship Id="rId15" Type="http://schemas.openxmlformats.org/officeDocument/2006/relationships/image" Target="../media/image57.emf"/><Relationship Id="rId14" Type="http://schemas.openxmlformats.org/officeDocument/2006/relationships/image" Target="../media/image163.png"/><Relationship Id="rId13" Type="http://schemas.openxmlformats.org/officeDocument/2006/relationships/image" Target="../media/image105.png"/><Relationship Id="rId12" Type="http://schemas.openxmlformats.org/officeDocument/2006/relationships/image" Target="../media/image117.emf"/><Relationship Id="rId11" Type="http://schemas.openxmlformats.org/officeDocument/2006/relationships/image" Target="../media/image255.png"/><Relationship Id="rId10" Type="http://schemas.openxmlformats.org/officeDocument/2006/relationships/image" Target="../media/image254.png"/><Relationship Id="rId1" Type="http://schemas.openxmlformats.org/officeDocument/2006/relationships/image" Target="../media/image238.jpeg"/></Relationships>
</file>

<file path=xl/drawings/_rels/drawing43.xml.rels><?xml version="1.0" encoding="UTF-8" standalone="yes"?>
<Relationships xmlns="http://schemas.openxmlformats.org/package/2006/relationships"><Relationship Id="rId9" Type="http://schemas.openxmlformats.org/officeDocument/2006/relationships/image" Target="../media/image243.emf"/><Relationship Id="rId8" Type="http://schemas.openxmlformats.org/officeDocument/2006/relationships/image" Target="../media/image258.emf"/><Relationship Id="rId7" Type="http://schemas.openxmlformats.org/officeDocument/2006/relationships/image" Target="../media/image257.emf"/><Relationship Id="rId6" Type="http://schemas.openxmlformats.org/officeDocument/2006/relationships/image" Target="../media/image256.emf"/><Relationship Id="rId5" Type="http://schemas.openxmlformats.org/officeDocument/2006/relationships/image" Target="../media/image238.jpeg"/><Relationship Id="rId4" Type="http://schemas.openxmlformats.org/officeDocument/2006/relationships/image" Target="../media/image59.emf"/><Relationship Id="rId3" Type="http://schemas.openxmlformats.org/officeDocument/2006/relationships/image" Target="../media/image58.emf"/><Relationship Id="rId2" Type="http://schemas.openxmlformats.org/officeDocument/2006/relationships/image" Target="../media/image57.emf"/><Relationship Id="rId17" Type="http://schemas.openxmlformats.org/officeDocument/2006/relationships/image" Target="../media/image262.png"/><Relationship Id="rId16" Type="http://schemas.openxmlformats.org/officeDocument/2006/relationships/image" Target="../media/image111.png"/><Relationship Id="rId15" Type="http://schemas.openxmlformats.org/officeDocument/2006/relationships/image" Target="../media/image261.png"/><Relationship Id="rId14" Type="http://schemas.openxmlformats.org/officeDocument/2006/relationships/image" Target="../media/image260.png"/><Relationship Id="rId13" Type="http://schemas.openxmlformats.org/officeDocument/2006/relationships/image" Target="../media/image60.emf"/><Relationship Id="rId12" Type="http://schemas.openxmlformats.org/officeDocument/2006/relationships/image" Target="../media/image240.emf"/><Relationship Id="rId11" Type="http://schemas.openxmlformats.org/officeDocument/2006/relationships/image" Target="../media/image239.emf"/><Relationship Id="rId10" Type="http://schemas.openxmlformats.org/officeDocument/2006/relationships/image" Target="../media/image259.emf"/><Relationship Id="rId1" Type="http://schemas.openxmlformats.org/officeDocument/2006/relationships/image" Target="../media/image94.emf"/></Relationships>
</file>

<file path=xl/drawings/_rels/drawing44.xml.rels><?xml version="1.0" encoding="UTF-8" standalone="yes"?>
<Relationships xmlns="http://schemas.openxmlformats.org/package/2006/relationships"><Relationship Id="rId9" Type="http://schemas.openxmlformats.org/officeDocument/2006/relationships/image" Target="../media/image261.png"/><Relationship Id="rId8" Type="http://schemas.openxmlformats.org/officeDocument/2006/relationships/image" Target="../media/image60.emf"/><Relationship Id="rId7" Type="http://schemas.openxmlformats.org/officeDocument/2006/relationships/image" Target="../media/image239.emf"/><Relationship Id="rId6" Type="http://schemas.openxmlformats.org/officeDocument/2006/relationships/image" Target="../media/image259.emf"/><Relationship Id="rId5" Type="http://schemas.openxmlformats.org/officeDocument/2006/relationships/image" Target="../media/image256.emf"/><Relationship Id="rId4" Type="http://schemas.openxmlformats.org/officeDocument/2006/relationships/image" Target="../media/image59.emf"/><Relationship Id="rId3" Type="http://schemas.openxmlformats.org/officeDocument/2006/relationships/image" Target="../media/image58.emf"/><Relationship Id="rId2" Type="http://schemas.openxmlformats.org/officeDocument/2006/relationships/image" Target="../media/image57.emf"/><Relationship Id="rId18" Type="http://schemas.openxmlformats.org/officeDocument/2006/relationships/image" Target="../media/image267.png"/><Relationship Id="rId17" Type="http://schemas.openxmlformats.org/officeDocument/2006/relationships/image" Target="../media/image266.png"/><Relationship Id="rId16" Type="http://schemas.openxmlformats.org/officeDocument/2006/relationships/image" Target="../media/image265.png"/><Relationship Id="rId15" Type="http://schemas.openxmlformats.org/officeDocument/2006/relationships/image" Target="../media/image109.emf"/><Relationship Id="rId14" Type="http://schemas.openxmlformats.org/officeDocument/2006/relationships/image" Target="../media/image264.png"/><Relationship Id="rId13" Type="http://schemas.openxmlformats.org/officeDocument/2006/relationships/image" Target="../media/image117.emf"/><Relationship Id="rId12" Type="http://schemas.openxmlformats.org/officeDocument/2006/relationships/image" Target="../media/image100.emf"/><Relationship Id="rId11" Type="http://schemas.openxmlformats.org/officeDocument/2006/relationships/image" Target="../media/image93.emf"/><Relationship Id="rId10" Type="http://schemas.openxmlformats.org/officeDocument/2006/relationships/image" Target="../media/image263.png"/><Relationship Id="rId1" Type="http://schemas.openxmlformats.org/officeDocument/2006/relationships/image" Target="../media/image94.emf"/></Relationships>
</file>

<file path=xl/drawings/_rels/drawing45.xml.rels><?xml version="1.0" encoding="UTF-8" standalone="yes"?>
<Relationships xmlns="http://schemas.openxmlformats.org/package/2006/relationships"><Relationship Id="rId9" Type="http://schemas.openxmlformats.org/officeDocument/2006/relationships/image" Target="../media/image276.png"/><Relationship Id="rId8" Type="http://schemas.openxmlformats.org/officeDocument/2006/relationships/image" Target="../media/image275.png"/><Relationship Id="rId7" Type="http://schemas.openxmlformats.org/officeDocument/2006/relationships/image" Target="../media/image274.png"/><Relationship Id="rId6" Type="http://schemas.openxmlformats.org/officeDocument/2006/relationships/image" Target="../media/image273.png"/><Relationship Id="rId5" Type="http://schemas.openxmlformats.org/officeDocument/2006/relationships/image" Target="../media/image272.png"/><Relationship Id="rId4" Type="http://schemas.openxmlformats.org/officeDocument/2006/relationships/image" Target="../media/image271.png"/><Relationship Id="rId3" Type="http://schemas.openxmlformats.org/officeDocument/2006/relationships/image" Target="../media/image270.png"/><Relationship Id="rId2" Type="http://schemas.openxmlformats.org/officeDocument/2006/relationships/image" Target="../media/image269.png"/><Relationship Id="rId19" Type="http://schemas.openxmlformats.org/officeDocument/2006/relationships/image" Target="../media/image285.png"/><Relationship Id="rId18" Type="http://schemas.openxmlformats.org/officeDocument/2006/relationships/image" Target="../media/image284.png"/><Relationship Id="rId17" Type="http://schemas.openxmlformats.org/officeDocument/2006/relationships/image" Target="../media/image247.png"/><Relationship Id="rId16" Type="http://schemas.openxmlformats.org/officeDocument/2006/relationships/image" Target="../media/image283.png"/><Relationship Id="rId15" Type="http://schemas.openxmlformats.org/officeDocument/2006/relationships/image" Target="../media/image282.png"/><Relationship Id="rId14" Type="http://schemas.openxmlformats.org/officeDocument/2006/relationships/image" Target="../media/image281.png"/><Relationship Id="rId13" Type="http://schemas.openxmlformats.org/officeDocument/2006/relationships/image" Target="../media/image280.png"/><Relationship Id="rId12" Type="http://schemas.openxmlformats.org/officeDocument/2006/relationships/image" Target="../media/image279.png"/><Relationship Id="rId11" Type="http://schemas.openxmlformats.org/officeDocument/2006/relationships/image" Target="../media/image278.png"/><Relationship Id="rId10" Type="http://schemas.openxmlformats.org/officeDocument/2006/relationships/image" Target="../media/image277.png"/><Relationship Id="rId1" Type="http://schemas.openxmlformats.org/officeDocument/2006/relationships/image" Target="../media/image268.png"/></Relationships>
</file>

<file path=xl/drawings/_rels/drawing46.xml.rels><?xml version="1.0" encoding="UTF-8" standalone="yes"?>
<Relationships xmlns="http://schemas.openxmlformats.org/package/2006/relationships"><Relationship Id="rId9" Type="http://schemas.openxmlformats.org/officeDocument/2006/relationships/image" Target="../media/image286.png"/><Relationship Id="rId8" Type="http://schemas.openxmlformats.org/officeDocument/2006/relationships/image" Target="../media/image285.png"/><Relationship Id="rId7" Type="http://schemas.openxmlformats.org/officeDocument/2006/relationships/image" Target="../media/image284.png"/><Relationship Id="rId6" Type="http://schemas.openxmlformats.org/officeDocument/2006/relationships/image" Target="../media/image282.png"/><Relationship Id="rId5" Type="http://schemas.openxmlformats.org/officeDocument/2006/relationships/image" Target="../media/image281.png"/><Relationship Id="rId4" Type="http://schemas.openxmlformats.org/officeDocument/2006/relationships/image" Target="../media/image280.png"/><Relationship Id="rId3" Type="http://schemas.openxmlformats.org/officeDocument/2006/relationships/image" Target="../media/image278.png"/><Relationship Id="rId2" Type="http://schemas.openxmlformats.org/officeDocument/2006/relationships/image" Target="../media/image277.png"/><Relationship Id="rId17" Type="http://schemas.openxmlformats.org/officeDocument/2006/relationships/image" Target="../media/image294.png"/><Relationship Id="rId16" Type="http://schemas.openxmlformats.org/officeDocument/2006/relationships/image" Target="../media/image293.png"/><Relationship Id="rId15" Type="http://schemas.openxmlformats.org/officeDocument/2006/relationships/image" Target="../media/image292.png"/><Relationship Id="rId14" Type="http://schemas.openxmlformats.org/officeDocument/2006/relationships/image" Target="../media/image291.png"/><Relationship Id="rId13" Type="http://schemas.openxmlformats.org/officeDocument/2006/relationships/image" Target="../media/image290.png"/><Relationship Id="rId12" Type="http://schemas.openxmlformats.org/officeDocument/2006/relationships/image" Target="../media/image289.png"/><Relationship Id="rId11" Type="http://schemas.openxmlformats.org/officeDocument/2006/relationships/image" Target="../media/image288.png"/><Relationship Id="rId10" Type="http://schemas.openxmlformats.org/officeDocument/2006/relationships/image" Target="../media/image287.png"/><Relationship Id="rId1" Type="http://schemas.openxmlformats.org/officeDocument/2006/relationships/image" Target="../media/image276.png"/></Relationships>
</file>

<file path=xl/drawings/_rels/drawing47.xml.rels><?xml version="1.0" encoding="UTF-8" standalone="yes"?>
<Relationships xmlns="http://schemas.openxmlformats.org/package/2006/relationships"><Relationship Id="rId9" Type="http://schemas.openxmlformats.org/officeDocument/2006/relationships/image" Target="../media/image303.png"/><Relationship Id="rId8" Type="http://schemas.openxmlformats.org/officeDocument/2006/relationships/image" Target="../media/image302.png"/><Relationship Id="rId7" Type="http://schemas.openxmlformats.org/officeDocument/2006/relationships/image" Target="../media/image301.png"/><Relationship Id="rId6" Type="http://schemas.openxmlformats.org/officeDocument/2006/relationships/image" Target="../media/image300.png"/><Relationship Id="rId5" Type="http://schemas.openxmlformats.org/officeDocument/2006/relationships/image" Target="../media/image299.png"/><Relationship Id="rId4" Type="http://schemas.openxmlformats.org/officeDocument/2006/relationships/image" Target="../media/image298.png"/><Relationship Id="rId3" Type="http://schemas.openxmlformats.org/officeDocument/2006/relationships/image" Target="../media/image297.png"/><Relationship Id="rId2" Type="http://schemas.openxmlformats.org/officeDocument/2006/relationships/image" Target="../media/image296.png"/><Relationship Id="rId17" Type="http://schemas.openxmlformats.org/officeDocument/2006/relationships/image" Target="../media/image310.png"/><Relationship Id="rId16" Type="http://schemas.openxmlformats.org/officeDocument/2006/relationships/image" Target="../media/image309.png"/><Relationship Id="rId15" Type="http://schemas.openxmlformats.org/officeDocument/2006/relationships/image" Target="../media/image268.png"/><Relationship Id="rId14" Type="http://schemas.openxmlformats.org/officeDocument/2006/relationships/image" Target="../media/image308.png"/><Relationship Id="rId13" Type="http://schemas.openxmlformats.org/officeDocument/2006/relationships/image" Target="../media/image307.png"/><Relationship Id="rId12" Type="http://schemas.openxmlformats.org/officeDocument/2006/relationships/image" Target="../media/image306.png"/><Relationship Id="rId11" Type="http://schemas.openxmlformats.org/officeDocument/2006/relationships/image" Target="../media/image305.png"/><Relationship Id="rId10" Type="http://schemas.openxmlformats.org/officeDocument/2006/relationships/image" Target="../media/image304.png"/><Relationship Id="rId1" Type="http://schemas.openxmlformats.org/officeDocument/2006/relationships/image" Target="../media/image295.png"/></Relationships>
</file>

<file path=xl/drawings/_rels/drawing48.xml.rels><?xml version="1.0" encoding="UTF-8" standalone="yes"?>
<Relationships xmlns="http://schemas.openxmlformats.org/package/2006/relationships"><Relationship Id="rId9" Type="http://schemas.openxmlformats.org/officeDocument/2006/relationships/image" Target="../media/image312.png"/><Relationship Id="rId8" Type="http://schemas.openxmlformats.org/officeDocument/2006/relationships/image" Target="../media/image311.png"/><Relationship Id="rId7" Type="http://schemas.openxmlformats.org/officeDocument/2006/relationships/image" Target="../media/image310.png"/><Relationship Id="rId6" Type="http://schemas.openxmlformats.org/officeDocument/2006/relationships/image" Target="../media/image308.png"/><Relationship Id="rId5" Type="http://schemas.openxmlformats.org/officeDocument/2006/relationships/image" Target="../media/image307.png"/><Relationship Id="rId4" Type="http://schemas.openxmlformats.org/officeDocument/2006/relationships/image" Target="../media/image306.png"/><Relationship Id="rId3" Type="http://schemas.openxmlformats.org/officeDocument/2006/relationships/image" Target="../media/image305.png"/><Relationship Id="rId2" Type="http://schemas.openxmlformats.org/officeDocument/2006/relationships/image" Target="../media/image304.png"/><Relationship Id="rId14" Type="http://schemas.openxmlformats.org/officeDocument/2006/relationships/image" Target="../media/image317.png"/><Relationship Id="rId13" Type="http://schemas.openxmlformats.org/officeDocument/2006/relationships/image" Target="../media/image316.png"/><Relationship Id="rId12" Type="http://schemas.openxmlformats.org/officeDocument/2006/relationships/image" Target="../media/image315.png"/><Relationship Id="rId11" Type="http://schemas.openxmlformats.org/officeDocument/2006/relationships/image" Target="../media/image314.png"/><Relationship Id="rId10" Type="http://schemas.openxmlformats.org/officeDocument/2006/relationships/image" Target="../media/image313.png"/><Relationship Id="rId1" Type="http://schemas.openxmlformats.org/officeDocument/2006/relationships/image" Target="../media/image302.png"/></Relationships>
</file>

<file path=xl/drawings/_rels/drawing49.xml.rels><?xml version="1.0" encoding="UTF-8" standalone="yes"?>
<Relationships xmlns="http://schemas.openxmlformats.org/package/2006/relationships"><Relationship Id="rId6" Type="http://schemas.openxmlformats.org/officeDocument/2006/relationships/image" Target="../media/image323.png"/><Relationship Id="rId5" Type="http://schemas.openxmlformats.org/officeDocument/2006/relationships/image" Target="../media/image322.png"/><Relationship Id="rId4" Type="http://schemas.openxmlformats.org/officeDocument/2006/relationships/image" Target="../media/image321.png"/><Relationship Id="rId3" Type="http://schemas.openxmlformats.org/officeDocument/2006/relationships/image" Target="../media/image320.png"/><Relationship Id="rId2" Type="http://schemas.openxmlformats.org/officeDocument/2006/relationships/image" Target="../media/image319.png"/><Relationship Id="rId1" Type="http://schemas.openxmlformats.org/officeDocument/2006/relationships/image" Target="../media/image318.pn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20.png"/><Relationship Id="rId8" Type="http://schemas.openxmlformats.org/officeDocument/2006/relationships/image" Target="../media/image19.png"/><Relationship Id="rId7" Type="http://schemas.openxmlformats.org/officeDocument/2006/relationships/image" Target="../media/image18.jpeg"/><Relationship Id="rId6" Type="http://schemas.openxmlformats.org/officeDocument/2006/relationships/image" Target="../media/image9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2" Type="http://schemas.openxmlformats.org/officeDocument/2006/relationships/image" Target="../media/image52.png"/><Relationship Id="rId21" Type="http://schemas.openxmlformats.org/officeDocument/2006/relationships/image" Target="../media/image51.png"/><Relationship Id="rId20" Type="http://schemas.openxmlformats.org/officeDocument/2006/relationships/image" Target="../media/image50.png"/><Relationship Id="rId2" Type="http://schemas.openxmlformats.org/officeDocument/2006/relationships/image" Target="../media/image3.png"/><Relationship Id="rId19" Type="http://schemas.openxmlformats.org/officeDocument/2006/relationships/image" Target="../media/image49.png"/><Relationship Id="rId18" Type="http://schemas.openxmlformats.org/officeDocument/2006/relationships/image" Target="../media/image48.png"/><Relationship Id="rId17" Type="http://schemas.openxmlformats.org/officeDocument/2006/relationships/image" Target="../media/image47.png"/><Relationship Id="rId16" Type="http://schemas.openxmlformats.org/officeDocument/2006/relationships/image" Target="../media/image46.png"/><Relationship Id="rId15" Type="http://schemas.openxmlformats.org/officeDocument/2006/relationships/image" Target="../media/image45.png"/><Relationship Id="rId14" Type="http://schemas.openxmlformats.org/officeDocument/2006/relationships/image" Target="../media/image44.png"/><Relationship Id="rId13" Type="http://schemas.openxmlformats.org/officeDocument/2006/relationships/image" Target="../media/image24.png"/><Relationship Id="rId12" Type="http://schemas.openxmlformats.org/officeDocument/2006/relationships/image" Target="../media/image23.png"/><Relationship Id="rId11" Type="http://schemas.openxmlformats.org/officeDocument/2006/relationships/image" Target="../media/image22.png"/><Relationship Id="rId10" Type="http://schemas.openxmlformats.org/officeDocument/2006/relationships/image" Target="../media/image21.png"/><Relationship Id="rId1" Type="http://schemas.openxmlformats.org/officeDocument/2006/relationships/image" Target="../media/image16.jpeg"/></Relationships>
</file>

<file path=xl/drawings/_rels/drawing50.xml.rels><?xml version="1.0" encoding="UTF-8" standalone="yes"?>
<Relationships xmlns="http://schemas.openxmlformats.org/package/2006/relationships"><Relationship Id="rId5" Type="http://schemas.openxmlformats.org/officeDocument/2006/relationships/image" Target="../media/image328.png"/><Relationship Id="rId4" Type="http://schemas.openxmlformats.org/officeDocument/2006/relationships/image" Target="../media/image327.png"/><Relationship Id="rId3" Type="http://schemas.openxmlformats.org/officeDocument/2006/relationships/image" Target="../media/image326.png"/><Relationship Id="rId2" Type="http://schemas.openxmlformats.org/officeDocument/2006/relationships/image" Target="../media/image325.png"/><Relationship Id="rId1" Type="http://schemas.openxmlformats.org/officeDocument/2006/relationships/image" Target="../media/image324.png"/></Relationships>
</file>

<file path=xl/drawings/_rels/drawing51.xml.rels><?xml version="1.0" encoding="UTF-8" standalone="yes"?>
<Relationships xmlns="http://schemas.openxmlformats.org/package/2006/relationships"><Relationship Id="rId7" Type="http://schemas.openxmlformats.org/officeDocument/2006/relationships/image" Target="../media/image335.emf"/><Relationship Id="rId6" Type="http://schemas.openxmlformats.org/officeDocument/2006/relationships/image" Target="../media/image334.emf"/><Relationship Id="rId5" Type="http://schemas.openxmlformats.org/officeDocument/2006/relationships/image" Target="../media/image333.emf"/><Relationship Id="rId4" Type="http://schemas.openxmlformats.org/officeDocument/2006/relationships/image" Target="../media/image332.emf"/><Relationship Id="rId3" Type="http://schemas.openxmlformats.org/officeDocument/2006/relationships/image" Target="../media/image331.emf"/><Relationship Id="rId2" Type="http://schemas.openxmlformats.org/officeDocument/2006/relationships/image" Target="../media/image330.emf"/><Relationship Id="rId1" Type="http://schemas.openxmlformats.org/officeDocument/2006/relationships/image" Target="../media/image329.emf"/></Relationships>
</file>

<file path=xl/drawings/_rels/drawing52.xml.rels><?xml version="1.0" encoding="UTF-8" standalone="yes"?>
<Relationships xmlns="http://schemas.openxmlformats.org/package/2006/relationships"><Relationship Id="rId5" Type="http://schemas.openxmlformats.org/officeDocument/2006/relationships/image" Target="../media/image340.png"/><Relationship Id="rId4" Type="http://schemas.openxmlformats.org/officeDocument/2006/relationships/image" Target="../media/image339.png"/><Relationship Id="rId3" Type="http://schemas.openxmlformats.org/officeDocument/2006/relationships/image" Target="../media/image338.png"/><Relationship Id="rId2" Type="http://schemas.openxmlformats.org/officeDocument/2006/relationships/image" Target="../media/image337.png"/><Relationship Id="rId1" Type="http://schemas.openxmlformats.org/officeDocument/2006/relationships/image" Target="../media/image336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3.jpeg"/><Relationship Id="rId2" Type="http://schemas.openxmlformats.org/officeDocument/2006/relationships/image" Target="../media/image342.jpeg"/><Relationship Id="rId1" Type="http://schemas.openxmlformats.org/officeDocument/2006/relationships/image" Target="../media/image341.jpeg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image" Target="../media/image54.png"/><Relationship Id="rId8" Type="http://schemas.openxmlformats.org/officeDocument/2006/relationships/image" Target="../media/image31.png"/><Relationship Id="rId7" Type="http://schemas.openxmlformats.org/officeDocument/2006/relationships/image" Target="../media/image30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3" Type="http://schemas.openxmlformats.org/officeDocument/2006/relationships/image" Target="../media/image26.png"/><Relationship Id="rId2" Type="http://schemas.openxmlformats.org/officeDocument/2006/relationships/image" Target="../media/image5.png"/><Relationship Id="rId14" Type="http://schemas.openxmlformats.org/officeDocument/2006/relationships/image" Target="../media/image55.png"/><Relationship Id="rId13" Type="http://schemas.openxmlformats.org/officeDocument/2006/relationships/image" Target="../media/image50.png"/><Relationship Id="rId12" Type="http://schemas.openxmlformats.org/officeDocument/2006/relationships/image" Target="../media/image49.png"/><Relationship Id="rId11" Type="http://schemas.openxmlformats.org/officeDocument/2006/relationships/image" Target="../media/image48.png"/><Relationship Id="rId10" Type="http://schemas.openxmlformats.org/officeDocument/2006/relationships/image" Target="../media/image47.png"/><Relationship Id="rId1" Type="http://schemas.openxmlformats.org/officeDocument/2006/relationships/image" Target="../media/image53.png"/></Relationships>
</file>

<file path=xl/drawings/_rels/drawing7.xml.rels><?xml version="1.0" encoding="UTF-8" standalone="yes"?>
<Relationships xmlns="http://schemas.openxmlformats.org/package/2006/relationships"><Relationship Id="rId9" Type="http://schemas.openxmlformats.org/officeDocument/2006/relationships/image" Target="../media/image63.png"/><Relationship Id="rId8" Type="http://schemas.openxmlformats.org/officeDocument/2006/relationships/image" Target="../media/image62.png"/><Relationship Id="rId7" Type="http://schemas.openxmlformats.org/officeDocument/2006/relationships/image" Target="../media/image61.emf"/><Relationship Id="rId6" Type="http://schemas.openxmlformats.org/officeDocument/2006/relationships/image" Target="../media/image16.jpeg"/><Relationship Id="rId5" Type="http://schemas.openxmlformats.org/officeDocument/2006/relationships/image" Target="../media/image60.emf"/><Relationship Id="rId4" Type="http://schemas.openxmlformats.org/officeDocument/2006/relationships/image" Target="../media/image59.emf"/><Relationship Id="rId3" Type="http://schemas.openxmlformats.org/officeDocument/2006/relationships/image" Target="../media/image58.emf"/><Relationship Id="rId2" Type="http://schemas.openxmlformats.org/officeDocument/2006/relationships/image" Target="../media/image57.emf"/><Relationship Id="rId16" Type="http://schemas.openxmlformats.org/officeDocument/2006/relationships/image" Target="../media/image70.png"/><Relationship Id="rId15" Type="http://schemas.openxmlformats.org/officeDocument/2006/relationships/image" Target="../media/image69.png"/><Relationship Id="rId14" Type="http://schemas.openxmlformats.org/officeDocument/2006/relationships/image" Target="../media/image68.jpeg"/><Relationship Id="rId13" Type="http://schemas.openxmlformats.org/officeDocument/2006/relationships/image" Target="../media/image67.png"/><Relationship Id="rId12" Type="http://schemas.openxmlformats.org/officeDocument/2006/relationships/image" Target="../media/image66.png"/><Relationship Id="rId11" Type="http://schemas.openxmlformats.org/officeDocument/2006/relationships/image" Target="../media/image65.png"/><Relationship Id="rId10" Type="http://schemas.openxmlformats.org/officeDocument/2006/relationships/image" Target="../media/image64.png"/><Relationship Id="rId1" Type="http://schemas.openxmlformats.org/officeDocument/2006/relationships/image" Target="../media/image56.emf"/></Relationships>
</file>

<file path=xl/drawings/_rels/drawing8.xml.rels><?xml version="1.0" encoding="UTF-8" standalone="yes"?>
<Relationships xmlns="http://schemas.openxmlformats.org/package/2006/relationships"><Relationship Id="rId9" Type="http://schemas.openxmlformats.org/officeDocument/2006/relationships/image" Target="../media/image63.png"/><Relationship Id="rId8" Type="http://schemas.openxmlformats.org/officeDocument/2006/relationships/image" Target="../media/image71.png"/><Relationship Id="rId7" Type="http://schemas.openxmlformats.org/officeDocument/2006/relationships/image" Target="../media/image62.png"/><Relationship Id="rId6" Type="http://schemas.openxmlformats.org/officeDocument/2006/relationships/image" Target="../media/image61.emf"/><Relationship Id="rId5" Type="http://schemas.openxmlformats.org/officeDocument/2006/relationships/image" Target="../media/image60.emf"/><Relationship Id="rId4" Type="http://schemas.openxmlformats.org/officeDocument/2006/relationships/image" Target="../media/image59.emf"/><Relationship Id="rId3" Type="http://schemas.openxmlformats.org/officeDocument/2006/relationships/image" Target="../media/image58.emf"/><Relationship Id="rId2" Type="http://schemas.openxmlformats.org/officeDocument/2006/relationships/image" Target="../media/image57.emf"/><Relationship Id="rId17" Type="http://schemas.openxmlformats.org/officeDocument/2006/relationships/image" Target="../media/image75.png"/><Relationship Id="rId16" Type="http://schemas.openxmlformats.org/officeDocument/2006/relationships/image" Target="../media/image74.png"/><Relationship Id="rId15" Type="http://schemas.openxmlformats.org/officeDocument/2006/relationships/image" Target="../media/image73.png"/><Relationship Id="rId14" Type="http://schemas.openxmlformats.org/officeDocument/2006/relationships/image" Target="../media/image72.png"/><Relationship Id="rId13" Type="http://schemas.openxmlformats.org/officeDocument/2006/relationships/image" Target="../media/image67.png"/><Relationship Id="rId12" Type="http://schemas.openxmlformats.org/officeDocument/2006/relationships/image" Target="../media/image66.png"/><Relationship Id="rId11" Type="http://schemas.openxmlformats.org/officeDocument/2006/relationships/image" Target="../media/image65.png"/><Relationship Id="rId10" Type="http://schemas.openxmlformats.org/officeDocument/2006/relationships/image" Target="../media/image64.png"/><Relationship Id="rId1" Type="http://schemas.openxmlformats.org/officeDocument/2006/relationships/image" Target="../media/image56.emf"/></Relationships>
</file>

<file path=xl/drawings/_rels/drawing9.xml.rels><?xml version="1.0" encoding="UTF-8" standalone="yes"?>
<Relationships xmlns="http://schemas.openxmlformats.org/package/2006/relationships"><Relationship Id="rId9" Type="http://schemas.openxmlformats.org/officeDocument/2006/relationships/image" Target="../media/image78.emf"/><Relationship Id="rId8" Type="http://schemas.openxmlformats.org/officeDocument/2006/relationships/image" Target="../media/image77.png"/><Relationship Id="rId7" Type="http://schemas.openxmlformats.org/officeDocument/2006/relationships/image" Target="../media/image76.pn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4" Type="http://schemas.openxmlformats.org/officeDocument/2006/relationships/image" Target="../media/image65.png"/><Relationship Id="rId3" Type="http://schemas.openxmlformats.org/officeDocument/2006/relationships/image" Target="../media/image59.emf"/><Relationship Id="rId2" Type="http://schemas.openxmlformats.org/officeDocument/2006/relationships/image" Target="../media/image58.emf"/><Relationship Id="rId12" Type="http://schemas.openxmlformats.org/officeDocument/2006/relationships/image" Target="../media/image81.png"/><Relationship Id="rId11" Type="http://schemas.openxmlformats.org/officeDocument/2006/relationships/image" Target="../media/image80.png"/><Relationship Id="rId10" Type="http://schemas.openxmlformats.org/officeDocument/2006/relationships/image" Target="../media/image79.emf"/><Relationship Id="rId1" Type="http://schemas.openxmlformats.org/officeDocument/2006/relationships/image" Target="../media/image57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19080</xdr:rowOff>
    </xdr:from>
    <xdr:to>
      <xdr:col>1</xdr:col>
      <xdr:colOff>1609200</xdr:colOff>
      <xdr:row>19</xdr:row>
      <xdr:rowOff>40320</xdr:rowOff>
    </xdr:to>
    <xdr:pic>
      <xdr:nvPicPr>
        <xdr:cNvPr id="2" name="Рисунок 1"/>
        <xdr:cNvPicPr/>
      </xdr:nvPicPr>
      <xdr:blipFill>
        <a:blip r:embed="rId1"/>
        <a:stretch>
          <a:fillRect/>
        </a:stretch>
      </xdr:blipFill>
      <xdr:spPr>
        <a:xfrm>
          <a:off x="0" y="19050"/>
          <a:ext cx="2176145" cy="3640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1701000</xdr:colOff>
      <xdr:row>0</xdr:row>
      <xdr:rowOff>20520</xdr:rowOff>
    </xdr:from>
    <xdr:to>
      <xdr:col>3</xdr:col>
      <xdr:colOff>911520</xdr:colOff>
      <xdr:row>12</xdr:row>
      <xdr:rowOff>69840</xdr:rowOff>
    </xdr:to>
    <xdr:pic>
      <xdr:nvPicPr>
        <xdr:cNvPr id="3" name="Рисунок 3"/>
        <xdr:cNvPicPr/>
      </xdr:nvPicPr>
      <xdr:blipFill>
        <a:blip r:embed="rId2"/>
        <a:stretch>
          <a:fillRect/>
        </a:stretch>
      </xdr:blipFill>
      <xdr:spPr>
        <a:xfrm>
          <a:off x="2267585" y="20320"/>
          <a:ext cx="3467735" cy="23348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516960</xdr:colOff>
      <xdr:row>13</xdr:row>
      <xdr:rowOff>115560</xdr:rowOff>
    </xdr:from>
    <xdr:to>
      <xdr:col>3</xdr:col>
      <xdr:colOff>945360</xdr:colOff>
      <xdr:row>17</xdr:row>
      <xdr:rowOff>129960</xdr:rowOff>
    </xdr:to>
    <xdr:pic>
      <xdr:nvPicPr>
        <xdr:cNvPr id="4" name="Рисунок 6"/>
        <xdr:cNvPicPr/>
      </xdr:nvPicPr>
      <xdr:blipFill>
        <a:blip r:embed="rId3"/>
        <a:stretch>
          <a:fillRect/>
        </a:stretch>
      </xdr:blipFill>
      <xdr:spPr>
        <a:xfrm>
          <a:off x="4620895" y="2591435"/>
          <a:ext cx="1148080" cy="7766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64080</xdr:colOff>
      <xdr:row>24</xdr:row>
      <xdr:rowOff>20520</xdr:rowOff>
    </xdr:from>
    <xdr:to>
      <xdr:col>0</xdr:col>
      <xdr:colOff>557640</xdr:colOff>
      <xdr:row>24</xdr:row>
      <xdr:rowOff>349920</xdr:rowOff>
    </xdr:to>
    <xdr:pic>
      <xdr:nvPicPr>
        <xdr:cNvPr id="5" name="Рисунок 7"/>
        <xdr:cNvPicPr/>
      </xdr:nvPicPr>
      <xdr:blipFill>
        <a:blip r:embed="rId3"/>
        <a:stretch>
          <a:fillRect/>
        </a:stretch>
      </xdr:blipFill>
      <xdr:spPr>
        <a:xfrm>
          <a:off x="63500" y="4678045"/>
          <a:ext cx="494030" cy="3295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25</xdr:row>
      <xdr:rowOff>13680</xdr:rowOff>
    </xdr:from>
    <xdr:to>
      <xdr:col>0</xdr:col>
      <xdr:colOff>462240</xdr:colOff>
      <xdr:row>25</xdr:row>
      <xdr:rowOff>354600</xdr:rowOff>
    </xdr:to>
    <xdr:pic>
      <xdr:nvPicPr>
        <xdr:cNvPr id="6" name="Рисунок 8"/>
        <xdr:cNvPicPr/>
      </xdr:nvPicPr>
      <xdr:blipFill>
        <a:blip r:embed="rId4"/>
        <a:stretch>
          <a:fillRect/>
        </a:stretch>
      </xdr:blipFill>
      <xdr:spPr>
        <a:xfrm>
          <a:off x="46990" y="5023485"/>
          <a:ext cx="414655" cy="3409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183600</xdr:colOff>
      <xdr:row>26</xdr:row>
      <xdr:rowOff>13680</xdr:rowOff>
    </xdr:from>
    <xdr:to>
      <xdr:col>0</xdr:col>
      <xdr:colOff>380520</xdr:colOff>
      <xdr:row>26</xdr:row>
      <xdr:rowOff>347400</xdr:rowOff>
    </xdr:to>
    <xdr:pic>
      <xdr:nvPicPr>
        <xdr:cNvPr id="7" name="Рисунок 9"/>
        <xdr:cNvPicPr/>
      </xdr:nvPicPr>
      <xdr:blipFill>
        <a:blip r:embed="rId5"/>
        <a:stretch>
          <a:fillRect/>
        </a:stretch>
      </xdr:blipFill>
      <xdr:spPr>
        <a:xfrm>
          <a:off x="183515" y="5404485"/>
          <a:ext cx="196850" cy="3340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27</xdr:row>
      <xdr:rowOff>13680</xdr:rowOff>
    </xdr:from>
    <xdr:to>
      <xdr:col>0</xdr:col>
      <xdr:colOff>506160</xdr:colOff>
      <xdr:row>27</xdr:row>
      <xdr:rowOff>345960</xdr:rowOff>
    </xdr:to>
    <xdr:pic>
      <xdr:nvPicPr>
        <xdr:cNvPr id="8" name="Рисунок 10"/>
        <xdr:cNvPicPr/>
      </xdr:nvPicPr>
      <xdr:blipFill>
        <a:blip r:embed="rId6"/>
        <a:stretch>
          <a:fillRect/>
        </a:stretch>
      </xdr:blipFill>
      <xdr:spPr>
        <a:xfrm>
          <a:off x="81280" y="5756910"/>
          <a:ext cx="424815" cy="3321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28</xdr:row>
      <xdr:rowOff>20520</xdr:rowOff>
    </xdr:from>
    <xdr:to>
      <xdr:col>0</xdr:col>
      <xdr:colOff>434880</xdr:colOff>
      <xdr:row>28</xdr:row>
      <xdr:rowOff>334440</xdr:rowOff>
    </xdr:to>
    <xdr:pic>
      <xdr:nvPicPr>
        <xdr:cNvPr id="9" name="Рисунок 11"/>
        <xdr:cNvPicPr/>
      </xdr:nvPicPr>
      <xdr:blipFill>
        <a:blip r:embed="rId7"/>
        <a:stretch>
          <a:fillRect/>
        </a:stretch>
      </xdr:blipFill>
      <xdr:spPr>
        <a:xfrm>
          <a:off x="60960" y="6116320"/>
          <a:ext cx="373380" cy="3136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122400</xdr:colOff>
      <xdr:row>29</xdr:row>
      <xdr:rowOff>20520</xdr:rowOff>
    </xdr:from>
    <xdr:to>
      <xdr:col>0</xdr:col>
      <xdr:colOff>373680</xdr:colOff>
      <xdr:row>29</xdr:row>
      <xdr:rowOff>277560</xdr:rowOff>
    </xdr:to>
    <xdr:pic>
      <xdr:nvPicPr>
        <xdr:cNvPr id="10" name="Рисунок 12"/>
        <xdr:cNvPicPr/>
      </xdr:nvPicPr>
      <xdr:blipFill>
        <a:blip r:embed="rId8"/>
        <a:stretch>
          <a:fillRect/>
        </a:stretch>
      </xdr:blipFill>
      <xdr:spPr>
        <a:xfrm>
          <a:off x="121920" y="6459220"/>
          <a:ext cx="251460" cy="2571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64080</xdr:colOff>
      <xdr:row>32</xdr:row>
      <xdr:rowOff>20520</xdr:rowOff>
    </xdr:from>
    <xdr:to>
      <xdr:col>0</xdr:col>
      <xdr:colOff>557640</xdr:colOff>
      <xdr:row>32</xdr:row>
      <xdr:rowOff>346680</xdr:rowOff>
    </xdr:to>
    <xdr:pic>
      <xdr:nvPicPr>
        <xdr:cNvPr id="11" name="Рисунок 13"/>
        <xdr:cNvPicPr/>
      </xdr:nvPicPr>
      <xdr:blipFill>
        <a:blip r:embed="rId3"/>
        <a:stretch>
          <a:fillRect/>
        </a:stretch>
      </xdr:blipFill>
      <xdr:spPr>
        <a:xfrm>
          <a:off x="63500" y="7135495"/>
          <a:ext cx="494030" cy="3257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33</xdr:row>
      <xdr:rowOff>13680</xdr:rowOff>
    </xdr:from>
    <xdr:to>
      <xdr:col>0</xdr:col>
      <xdr:colOff>462240</xdr:colOff>
      <xdr:row>33</xdr:row>
      <xdr:rowOff>353520</xdr:rowOff>
    </xdr:to>
    <xdr:pic>
      <xdr:nvPicPr>
        <xdr:cNvPr id="12" name="Рисунок 14"/>
        <xdr:cNvPicPr/>
      </xdr:nvPicPr>
      <xdr:blipFill>
        <a:blip r:embed="rId4"/>
        <a:stretch>
          <a:fillRect/>
        </a:stretch>
      </xdr:blipFill>
      <xdr:spPr>
        <a:xfrm>
          <a:off x="46990" y="7480935"/>
          <a:ext cx="414655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183600</xdr:colOff>
      <xdr:row>34</xdr:row>
      <xdr:rowOff>13680</xdr:rowOff>
    </xdr:from>
    <xdr:to>
      <xdr:col>0</xdr:col>
      <xdr:colOff>380520</xdr:colOff>
      <xdr:row>34</xdr:row>
      <xdr:rowOff>339840</xdr:rowOff>
    </xdr:to>
    <xdr:pic>
      <xdr:nvPicPr>
        <xdr:cNvPr id="13" name="Рисунок 15"/>
        <xdr:cNvPicPr/>
      </xdr:nvPicPr>
      <xdr:blipFill>
        <a:blip r:embed="rId5"/>
        <a:stretch>
          <a:fillRect/>
        </a:stretch>
      </xdr:blipFill>
      <xdr:spPr>
        <a:xfrm>
          <a:off x="183515" y="7861935"/>
          <a:ext cx="196850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35</xdr:row>
      <xdr:rowOff>13680</xdr:rowOff>
    </xdr:from>
    <xdr:to>
      <xdr:col>0</xdr:col>
      <xdr:colOff>506160</xdr:colOff>
      <xdr:row>35</xdr:row>
      <xdr:rowOff>333000</xdr:rowOff>
    </xdr:to>
    <xdr:pic>
      <xdr:nvPicPr>
        <xdr:cNvPr id="14" name="Рисунок 16"/>
        <xdr:cNvPicPr/>
      </xdr:nvPicPr>
      <xdr:blipFill>
        <a:blip r:embed="rId6"/>
        <a:stretch>
          <a:fillRect/>
        </a:stretch>
      </xdr:blipFill>
      <xdr:spPr>
        <a:xfrm>
          <a:off x="81280" y="8214360"/>
          <a:ext cx="424815" cy="3194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122400</xdr:colOff>
      <xdr:row>37</xdr:row>
      <xdr:rowOff>20520</xdr:rowOff>
    </xdr:from>
    <xdr:to>
      <xdr:col>0</xdr:col>
      <xdr:colOff>373680</xdr:colOff>
      <xdr:row>37</xdr:row>
      <xdr:rowOff>271800</xdr:rowOff>
    </xdr:to>
    <xdr:pic>
      <xdr:nvPicPr>
        <xdr:cNvPr id="15" name="Рисунок 17"/>
        <xdr:cNvPicPr/>
      </xdr:nvPicPr>
      <xdr:blipFill>
        <a:blip r:embed="rId8"/>
        <a:stretch>
          <a:fillRect/>
        </a:stretch>
      </xdr:blipFill>
      <xdr:spPr>
        <a:xfrm>
          <a:off x="121920" y="8916670"/>
          <a:ext cx="251460" cy="2514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36</xdr:row>
      <xdr:rowOff>6840</xdr:rowOff>
    </xdr:from>
    <xdr:to>
      <xdr:col>0</xdr:col>
      <xdr:colOff>475920</xdr:colOff>
      <xdr:row>36</xdr:row>
      <xdr:rowOff>335880</xdr:rowOff>
    </xdr:to>
    <xdr:pic>
      <xdr:nvPicPr>
        <xdr:cNvPr id="16" name="Рисунок 18"/>
        <xdr:cNvPicPr/>
      </xdr:nvPicPr>
      <xdr:blipFill>
        <a:blip r:embed="rId9"/>
        <a:stretch>
          <a:fillRect/>
        </a:stretch>
      </xdr:blipFill>
      <xdr:spPr>
        <a:xfrm>
          <a:off x="95250" y="8559800"/>
          <a:ext cx="380365" cy="3289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12600</xdr:colOff>
      <xdr:row>51</xdr:row>
      <xdr:rowOff>0</xdr:rowOff>
    </xdr:from>
    <xdr:to>
      <xdr:col>1</xdr:col>
      <xdr:colOff>1330200</xdr:colOff>
      <xdr:row>57</xdr:row>
      <xdr:rowOff>101520</xdr:rowOff>
    </xdr:to>
    <xdr:pic>
      <xdr:nvPicPr>
        <xdr:cNvPr id="17" name="Рисунок 28"/>
        <xdr:cNvPicPr/>
      </xdr:nvPicPr>
      <xdr:blipFill>
        <a:blip r:embed="rId10"/>
        <a:stretch>
          <a:fillRect/>
        </a:stretch>
      </xdr:blipFill>
      <xdr:spPr>
        <a:xfrm>
          <a:off x="579120" y="12115800"/>
          <a:ext cx="1317625" cy="12439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3435840</xdr:colOff>
      <xdr:row>51</xdr:row>
      <xdr:rowOff>40680</xdr:rowOff>
    </xdr:from>
    <xdr:to>
      <xdr:col>3</xdr:col>
      <xdr:colOff>876240</xdr:colOff>
      <xdr:row>57</xdr:row>
      <xdr:rowOff>142200</xdr:rowOff>
    </xdr:to>
    <xdr:pic>
      <xdr:nvPicPr>
        <xdr:cNvPr id="18" name="Рисунок 29"/>
        <xdr:cNvPicPr/>
      </xdr:nvPicPr>
      <xdr:blipFill>
        <a:blip r:embed="rId11"/>
        <a:stretch>
          <a:fillRect/>
        </a:stretch>
      </xdr:blipFill>
      <xdr:spPr>
        <a:xfrm>
          <a:off x="4002405" y="12156440"/>
          <a:ext cx="1697355" cy="12439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40</xdr:row>
      <xdr:rowOff>95400</xdr:rowOff>
    </xdr:from>
    <xdr:to>
      <xdr:col>1</xdr:col>
      <xdr:colOff>5400</xdr:colOff>
      <xdr:row>42</xdr:row>
      <xdr:rowOff>108720</xdr:rowOff>
    </xdr:to>
    <xdr:pic>
      <xdr:nvPicPr>
        <xdr:cNvPr id="19" name="Рисунок 30"/>
        <xdr:cNvPicPr/>
      </xdr:nvPicPr>
      <xdr:blipFill>
        <a:blip r:embed="rId12"/>
        <a:stretch>
          <a:fillRect/>
        </a:stretch>
      </xdr:blipFill>
      <xdr:spPr>
        <a:xfrm>
          <a:off x="0" y="9667875"/>
          <a:ext cx="572135" cy="3943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43</xdr:row>
      <xdr:rowOff>13680</xdr:rowOff>
    </xdr:from>
    <xdr:to>
      <xdr:col>0</xdr:col>
      <xdr:colOff>502200</xdr:colOff>
      <xdr:row>43</xdr:row>
      <xdr:rowOff>392040</xdr:rowOff>
    </xdr:to>
    <xdr:pic>
      <xdr:nvPicPr>
        <xdr:cNvPr id="20" name="Рисунок 32"/>
        <xdr:cNvPicPr/>
      </xdr:nvPicPr>
      <xdr:blipFill>
        <a:blip r:embed="rId13"/>
        <a:stretch>
          <a:fillRect/>
        </a:stretch>
      </xdr:blipFill>
      <xdr:spPr>
        <a:xfrm>
          <a:off x="95250" y="10157460"/>
          <a:ext cx="406400" cy="3784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45</xdr:row>
      <xdr:rowOff>6840</xdr:rowOff>
    </xdr:from>
    <xdr:to>
      <xdr:col>0</xdr:col>
      <xdr:colOff>555480</xdr:colOff>
      <xdr:row>45</xdr:row>
      <xdr:rowOff>421560</xdr:rowOff>
    </xdr:to>
    <xdr:pic>
      <xdr:nvPicPr>
        <xdr:cNvPr id="21" name="Рисунок 33"/>
        <xdr:cNvPicPr/>
      </xdr:nvPicPr>
      <xdr:blipFill>
        <a:blip r:embed="rId14"/>
        <a:stretch>
          <a:fillRect/>
        </a:stretch>
      </xdr:blipFill>
      <xdr:spPr>
        <a:xfrm>
          <a:off x="40640" y="10741025"/>
          <a:ext cx="514350" cy="4146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507600</xdr:colOff>
      <xdr:row>6</xdr:row>
      <xdr:rowOff>68040</xdr:rowOff>
    </xdr:from>
    <xdr:to>
      <xdr:col>3</xdr:col>
      <xdr:colOff>896760</xdr:colOff>
      <xdr:row>12</xdr:row>
      <xdr:rowOff>54000</xdr:rowOff>
    </xdr:to>
    <xdr:pic>
      <xdr:nvPicPr>
        <xdr:cNvPr id="22" name="Рисунок 4"/>
        <xdr:cNvPicPr/>
      </xdr:nvPicPr>
      <xdr:blipFill>
        <a:blip r:embed="rId15"/>
        <a:stretch>
          <a:fillRect/>
        </a:stretch>
      </xdr:blipFill>
      <xdr:spPr>
        <a:xfrm>
          <a:off x="4611370" y="1210945"/>
          <a:ext cx="1109345" cy="112903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30960</xdr:colOff>
      <xdr:row>37</xdr:row>
      <xdr:rowOff>10440</xdr:rowOff>
    </xdr:from>
    <xdr:to>
      <xdr:col>0</xdr:col>
      <xdr:colOff>450720</xdr:colOff>
      <xdr:row>37</xdr:row>
      <xdr:rowOff>377640</xdr:rowOff>
    </xdr:to>
    <xdr:pic>
      <xdr:nvPicPr>
        <xdr:cNvPr id="187" name="Рисунок 1"/>
        <xdr:cNvPicPr/>
      </xdr:nvPicPr>
      <xdr:blipFill>
        <a:blip r:embed="rId1"/>
        <a:stretch>
          <a:fillRect/>
        </a:stretch>
      </xdr:blipFill>
      <xdr:spPr>
        <a:xfrm>
          <a:off x="30480" y="8544560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39</xdr:row>
      <xdr:rowOff>10440</xdr:rowOff>
    </xdr:from>
    <xdr:to>
      <xdr:col>0</xdr:col>
      <xdr:colOff>512280</xdr:colOff>
      <xdr:row>39</xdr:row>
      <xdr:rowOff>405360</xdr:rowOff>
    </xdr:to>
    <xdr:pic>
      <xdr:nvPicPr>
        <xdr:cNvPr id="188" name="Рисунок 2"/>
        <xdr:cNvPicPr/>
      </xdr:nvPicPr>
      <xdr:blipFill>
        <a:blip r:embed="rId2"/>
        <a:stretch>
          <a:fillRect/>
        </a:stretch>
      </xdr:blipFill>
      <xdr:spPr>
        <a:xfrm>
          <a:off x="92710" y="9420860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40</xdr:row>
      <xdr:rowOff>10440</xdr:rowOff>
    </xdr:from>
    <xdr:to>
      <xdr:col>0</xdr:col>
      <xdr:colOff>413640</xdr:colOff>
      <xdr:row>40</xdr:row>
      <xdr:rowOff>279720</xdr:rowOff>
    </xdr:to>
    <xdr:pic>
      <xdr:nvPicPr>
        <xdr:cNvPr id="189" name="Рисунок 3"/>
        <xdr:cNvPicPr/>
      </xdr:nvPicPr>
      <xdr:blipFill>
        <a:blip r:embed="rId3"/>
        <a:stretch>
          <a:fillRect/>
        </a:stretch>
      </xdr:blipFill>
      <xdr:spPr>
        <a:xfrm>
          <a:off x="134620" y="9839960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24</xdr:row>
      <xdr:rowOff>13680</xdr:rowOff>
    </xdr:from>
    <xdr:to>
      <xdr:col>0</xdr:col>
      <xdr:colOff>523440</xdr:colOff>
      <xdr:row>24</xdr:row>
      <xdr:rowOff>343080</xdr:rowOff>
    </xdr:to>
    <xdr:pic>
      <xdr:nvPicPr>
        <xdr:cNvPr id="190" name="Рисунок 6"/>
        <xdr:cNvPicPr/>
      </xdr:nvPicPr>
      <xdr:blipFill>
        <a:blip r:embed="rId4"/>
        <a:stretch>
          <a:fillRect/>
        </a:stretch>
      </xdr:blipFill>
      <xdr:spPr>
        <a:xfrm>
          <a:off x="40640" y="4823460"/>
          <a:ext cx="482600" cy="3295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25</xdr:row>
      <xdr:rowOff>20520</xdr:rowOff>
    </xdr:from>
    <xdr:to>
      <xdr:col>0</xdr:col>
      <xdr:colOff>503280</xdr:colOff>
      <xdr:row>25</xdr:row>
      <xdr:rowOff>336600</xdr:rowOff>
    </xdr:to>
    <xdr:pic>
      <xdr:nvPicPr>
        <xdr:cNvPr id="191" name="Рисунок 7"/>
        <xdr:cNvPicPr/>
      </xdr:nvPicPr>
      <xdr:blipFill>
        <a:blip r:embed="rId5"/>
        <a:stretch>
          <a:fillRect/>
        </a:stretch>
      </xdr:blipFill>
      <xdr:spPr>
        <a:xfrm>
          <a:off x="81280" y="5182870"/>
          <a:ext cx="421640" cy="3162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34</xdr:row>
      <xdr:rowOff>20520</xdr:rowOff>
    </xdr:from>
    <xdr:to>
      <xdr:col>1</xdr:col>
      <xdr:colOff>0</xdr:colOff>
      <xdr:row>36</xdr:row>
      <xdr:rowOff>149400</xdr:rowOff>
    </xdr:to>
    <xdr:pic>
      <xdr:nvPicPr>
        <xdr:cNvPr id="192" name="Рисунок 8"/>
        <xdr:cNvPicPr/>
      </xdr:nvPicPr>
      <xdr:blipFill>
        <a:blip r:embed="rId6"/>
        <a:stretch>
          <a:fillRect/>
        </a:stretch>
      </xdr:blipFill>
      <xdr:spPr>
        <a:xfrm>
          <a:off x="20320" y="7983220"/>
          <a:ext cx="546735" cy="5099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23</xdr:row>
      <xdr:rowOff>27360</xdr:rowOff>
    </xdr:from>
    <xdr:to>
      <xdr:col>0</xdr:col>
      <xdr:colOff>489600</xdr:colOff>
      <xdr:row>23</xdr:row>
      <xdr:rowOff>345240</xdr:rowOff>
    </xdr:to>
    <xdr:pic>
      <xdr:nvPicPr>
        <xdr:cNvPr id="193" name="Рисунок 10"/>
        <xdr:cNvPicPr/>
      </xdr:nvPicPr>
      <xdr:blipFill>
        <a:blip r:embed="rId7"/>
        <a:stretch>
          <a:fillRect/>
        </a:stretch>
      </xdr:blipFill>
      <xdr:spPr>
        <a:xfrm>
          <a:off x="95250" y="4485005"/>
          <a:ext cx="394335" cy="3175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1659600</xdr:colOff>
      <xdr:row>16</xdr:row>
      <xdr:rowOff>27720</xdr:rowOff>
    </xdr:to>
    <xdr:pic>
      <xdr:nvPicPr>
        <xdr:cNvPr id="194" name="Рисунок 11"/>
        <xdr:cNvPicPr/>
      </xdr:nvPicPr>
      <xdr:blipFill>
        <a:blip r:embed="rId8"/>
        <a:stretch>
          <a:fillRect/>
        </a:stretch>
      </xdr:blipFill>
      <xdr:spPr>
        <a:xfrm>
          <a:off x="0" y="0"/>
          <a:ext cx="2226310" cy="30753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20520</xdr:rowOff>
    </xdr:from>
    <xdr:to>
      <xdr:col>1</xdr:col>
      <xdr:colOff>0</xdr:colOff>
      <xdr:row>38</xdr:row>
      <xdr:rowOff>469800</xdr:rowOff>
    </xdr:to>
    <xdr:pic>
      <xdr:nvPicPr>
        <xdr:cNvPr id="195" name="Рисунок 12"/>
        <xdr:cNvPicPr/>
      </xdr:nvPicPr>
      <xdr:blipFill>
        <a:blip r:embed="rId9"/>
        <a:stretch>
          <a:fillRect/>
        </a:stretch>
      </xdr:blipFill>
      <xdr:spPr>
        <a:xfrm>
          <a:off x="0" y="8954770"/>
          <a:ext cx="567055" cy="4489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108720</xdr:colOff>
      <xdr:row>41</xdr:row>
      <xdr:rowOff>13680</xdr:rowOff>
    </xdr:from>
    <xdr:to>
      <xdr:col>0</xdr:col>
      <xdr:colOff>457920</xdr:colOff>
      <xdr:row>41</xdr:row>
      <xdr:rowOff>326160</xdr:rowOff>
    </xdr:to>
    <xdr:pic>
      <xdr:nvPicPr>
        <xdr:cNvPr id="196" name="Рисунок 13"/>
        <xdr:cNvPicPr/>
      </xdr:nvPicPr>
      <xdr:blipFill>
        <a:blip r:embed="rId10"/>
        <a:stretch>
          <a:fillRect/>
        </a:stretch>
      </xdr:blipFill>
      <xdr:spPr>
        <a:xfrm>
          <a:off x="108585" y="10128885"/>
          <a:ext cx="349250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26</xdr:row>
      <xdr:rowOff>27360</xdr:rowOff>
    </xdr:from>
    <xdr:to>
      <xdr:col>0</xdr:col>
      <xdr:colOff>496440</xdr:colOff>
      <xdr:row>26</xdr:row>
      <xdr:rowOff>318960</xdr:rowOff>
    </xdr:to>
    <xdr:pic>
      <xdr:nvPicPr>
        <xdr:cNvPr id="197" name="Рисунок 15"/>
        <xdr:cNvPicPr/>
      </xdr:nvPicPr>
      <xdr:blipFill>
        <a:blip r:embed="rId11"/>
        <a:stretch>
          <a:fillRect/>
        </a:stretch>
      </xdr:blipFill>
      <xdr:spPr>
        <a:xfrm>
          <a:off x="60960" y="5532755"/>
          <a:ext cx="434975" cy="2914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27</xdr:row>
      <xdr:rowOff>13680</xdr:rowOff>
    </xdr:from>
    <xdr:to>
      <xdr:col>0</xdr:col>
      <xdr:colOff>469080</xdr:colOff>
      <xdr:row>27</xdr:row>
      <xdr:rowOff>326160</xdr:rowOff>
    </xdr:to>
    <xdr:pic>
      <xdr:nvPicPr>
        <xdr:cNvPr id="198" name="Рисунок 16"/>
        <xdr:cNvPicPr/>
      </xdr:nvPicPr>
      <xdr:blipFill>
        <a:blip r:embed="rId12"/>
        <a:stretch>
          <a:fillRect/>
        </a:stretch>
      </xdr:blipFill>
      <xdr:spPr>
        <a:xfrm>
          <a:off x="81280" y="5861685"/>
          <a:ext cx="387350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30</xdr:row>
      <xdr:rowOff>13680</xdr:rowOff>
    </xdr:from>
    <xdr:to>
      <xdr:col>0</xdr:col>
      <xdr:colOff>469080</xdr:colOff>
      <xdr:row>30</xdr:row>
      <xdr:rowOff>318240</xdr:rowOff>
    </xdr:to>
    <xdr:pic>
      <xdr:nvPicPr>
        <xdr:cNvPr id="199" name="Рисунок 17"/>
        <xdr:cNvPicPr/>
      </xdr:nvPicPr>
      <xdr:blipFill>
        <a:blip r:embed="rId4"/>
        <a:stretch>
          <a:fillRect/>
        </a:stretch>
      </xdr:blipFill>
      <xdr:spPr>
        <a:xfrm>
          <a:off x="40640" y="6747510"/>
          <a:ext cx="427990" cy="30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29</xdr:row>
      <xdr:rowOff>27360</xdr:rowOff>
    </xdr:from>
    <xdr:to>
      <xdr:col>0</xdr:col>
      <xdr:colOff>475200</xdr:colOff>
      <xdr:row>29</xdr:row>
      <xdr:rowOff>346680</xdr:rowOff>
    </xdr:to>
    <xdr:pic>
      <xdr:nvPicPr>
        <xdr:cNvPr id="200" name="Рисунок 19"/>
        <xdr:cNvPicPr/>
      </xdr:nvPicPr>
      <xdr:blipFill>
        <a:blip r:embed="rId7"/>
        <a:stretch>
          <a:fillRect/>
        </a:stretch>
      </xdr:blipFill>
      <xdr:spPr>
        <a:xfrm>
          <a:off x="95250" y="6409055"/>
          <a:ext cx="379730" cy="3187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31</xdr:row>
      <xdr:rowOff>13680</xdr:rowOff>
    </xdr:from>
    <xdr:to>
      <xdr:col>0</xdr:col>
      <xdr:colOff>511200</xdr:colOff>
      <xdr:row>31</xdr:row>
      <xdr:rowOff>306000</xdr:rowOff>
    </xdr:to>
    <xdr:pic>
      <xdr:nvPicPr>
        <xdr:cNvPr id="201" name="Рисунок 20"/>
        <xdr:cNvPicPr/>
      </xdr:nvPicPr>
      <xdr:blipFill>
        <a:blip r:embed="rId11"/>
        <a:stretch>
          <a:fillRect/>
        </a:stretch>
      </xdr:blipFill>
      <xdr:spPr>
        <a:xfrm>
          <a:off x="74295" y="7099935"/>
          <a:ext cx="436880" cy="2921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32</xdr:row>
      <xdr:rowOff>13680</xdr:rowOff>
    </xdr:from>
    <xdr:to>
      <xdr:col>0</xdr:col>
      <xdr:colOff>469080</xdr:colOff>
      <xdr:row>32</xdr:row>
      <xdr:rowOff>326160</xdr:rowOff>
    </xdr:to>
    <xdr:pic>
      <xdr:nvPicPr>
        <xdr:cNvPr id="202" name="Рисунок 21"/>
        <xdr:cNvPicPr/>
      </xdr:nvPicPr>
      <xdr:blipFill>
        <a:blip r:embed="rId12"/>
        <a:stretch>
          <a:fillRect/>
        </a:stretch>
      </xdr:blipFill>
      <xdr:spPr>
        <a:xfrm>
          <a:off x="81280" y="7442835"/>
          <a:ext cx="387350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1687320</xdr:colOff>
      <xdr:row>0</xdr:row>
      <xdr:rowOff>0</xdr:rowOff>
    </xdr:from>
    <xdr:to>
      <xdr:col>3</xdr:col>
      <xdr:colOff>955440</xdr:colOff>
      <xdr:row>12</xdr:row>
      <xdr:rowOff>101520</xdr:rowOff>
    </xdr:to>
    <xdr:pic>
      <xdr:nvPicPr>
        <xdr:cNvPr id="203" name="Рисунок 18"/>
        <xdr:cNvPicPr/>
      </xdr:nvPicPr>
      <xdr:blipFill>
        <a:blip r:embed="rId13"/>
        <a:stretch>
          <a:fillRect/>
        </a:stretch>
      </xdr:blipFill>
      <xdr:spPr>
        <a:xfrm>
          <a:off x="2254250" y="0"/>
          <a:ext cx="3524885" cy="23869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489960</xdr:colOff>
      <xdr:row>6</xdr:row>
      <xdr:rowOff>54360</xdr:rowOff>
    </xdr:from>
    <xdr:to>
      <xdr:col>4</xdr:col>
      <xdr:colOff>0</xdr:colOff>
      <xdr:row>12</xdr:row>
      <xdr:rowOff>144000</xdr:rowOff>
    </xdr:to>
    <xdr:pic>
      <xdr:nvPicPr>
        <xdr:cNvPr id="204" name="Рисунок 22"/>
        <xdr:cNvPicPr/>
      </xdr:nvPicPr>
      <xdr:blipFill>
        <a:blip r:embed="rId14"/>
        <a:stretch>
          <a:fillRect/>
        </a:stretch>
      </xdr:blipFill>
      <xdr:spPr>
        <a:xfrm>
          <a:off x="4593590" y="1196975"/>
          <a:ext cx="1202690" cy="12325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1673640</xdr:colOff>
      <xdr:row>12</xdr:row>
      <xdr:rowOff>122400</xdr:rowOff>
    </xdr:from>
    <xdr:to>
      <xdr:col>3</xdr:col>
      <xdr:colOff>959040</xdr:colOff>
      <xdr:row>18</xdr:row>
      <xdr:rowOff>144360</xdr:rowOff>
    </xdr:to>
    <xdr:pic>
      <xdr:nvPicPr>
        <xdr:cNvPr id="205" name="Рисунок 23"/>
        <xdr:cNvPicPr/>
      </xdr:nvPicPr>
      <xdr:blipFill>
        <a:blip r:embed="rId15"/>
        <a:stretch>
          <a:fillRect/>
        </a:stretch>
      </xdr:blipFill>
      <xdr:spPr>
        <a:xfrm>
          <a:off x="2240280" y="2407920"/>
          <a:ext cx="3542665" cy="116522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1659600</xdr:colOff>
      <xdr:row>16</xdr:row>
      <xdr:rowOff>27720</xdr:rowOff>
    </xdr:to>
    <xdr:pic>
      <xdr:nvPicPr>
        <xdr:cNvPr id="206" name="Рисунок 11"/>
        <xdr:cNvPicPr/>
      </xdr:nvPicPr>
      <xdr:blipFill>
        <a:blip r:embed="rId1"/>
        <a:stretch>
          <a:fillRect/>
        </a:stretch>
      </xdr:blipFill>
      <xdr:spPr>
        <a:xfrm>
          <a:off x="0" y="0"/>
          <a:ext cx="2226310" cy="30753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23</xdr:row>
      <xdr:rowOff>27360</xdr:rowOff>
    </xdr:from>
    <xdr:to>
      <xdr:col>0</xdr:col>
      <xdr:colOff>496440</xdr:colOff>
      <xdr:row>23</xdr:row>
      <xdr:rowOff>318960</xdr:rowOff>
    </xdr:to>
    <xdr:pic>
      <xdr:nvPicPr>
        <xdr:cNvPr id="207" name="Рисунок 15"/>
        <xdr:cNvPicPr/>
      </xdr:nvPicPr>
      <xdr:blipFill>
        <a:blip r:embed="rId2"/>
        <a:stretch>
          <a:fillRect/>
        </a:stretch>
      </xdr:blipFill>
      <xdr:spPr>
        <a:xfrm>
          <a:off x="60960" y="4485005"/>
          <a:ext cx="434975" cy="2914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24</xdr:row>
      <xdr:rowOff>13680</xdr:rowOff>
    </xdr:from>
    <xdr:to>
      <xdr:col>0</xdr:col>
      <xdr:colOff>469080</xdr:colOff>
      <xdr:row>24</xdr:row>
      <xdr:rowOff>326160</xdr:rowOff>
    </xdr:to>
    <xdr:pic>
      <xdr:nvPicPr>
        <xdr:cNvPr id="208" name="Рисунок 16"/>
        <xdr:cNvPicPr/>
      </xdr:nvPicPr>
      <xdr:blipFill>
        <a:blip r:embed="rId3"/>
        <a:stretch>
          <a:fillRect/>
        </a:stretch>
      </xdr:blipFill>
      <xdr:spPr>
        <a:xfrm>
          <a:off x="81280" y="4813935"/>
          <a:ext cx="387350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1673640</xdr:colOff>
      <xdr:row>0</xdr:row>
      <xdr:rowOff>0</xdr:rowOff>
    </xdr:from>
    <xdr:to>
      <xdr:col>4</xdr:col>
      <xdr:colOff>4320</xdr:colOff>
      <xdr:row>12</xdr:row>
      <xdr:rowOff>128880</xdr:rowOff>
    </xdr:to>
    <xdr:pic>
      <xdr:nvPicPr>
        <xdr:cNvPr id="209" name="Рисунок 22"/>
        <xdr:cNvPicPr/>
      </xdr:nvPicPr>
      <xdr:blipFill>
        <a:blip r:embed="rId4"/>
        <a:stretch>
          <a:fillRect/>
        </a:stretch>
      </xdr:blipFill>
      <xdr:spPr>
        <a:xfrm>
          <a:off x="2240280" y="0"/>
          <a:ext cx="3559810" cy="24142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558000</xdr:colOff>
      <xdr:row>12</xdr:row>
      <xdr:rowOff>129240</xdr:rowOff>
    </xdr:from>
    <xdr:to>
      <xdr:col>4</xdr:col>
      <xdr:colOff>28080</xdr:colOff>
      <xdr:row>18</xdr:row>
      <xdr:rowOff>169560</xdr:rowOff>
    </xdr:to>
    <xdr:pic>
      <xdr:nvPicPr>
        <xdr:cNvPr id="210" name="Рисунок 23"/>
        <xdr:cNvPicPr/>
      </xdr:nvPicPr>
      <xdr:blipFill>
        <a:blip r:embed="rId5"/>
        <a:stretch>
          <a:fillRect/>
        </a:stretch>
      </xdr:blipFill>
      <xdr:spPr>
        <a:xfrm>
          <a:off x="4661535" y="2414905"/>
          <a:ext cx="1162685" cy="11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1680480</xdr:colOff>
      <xdr:row>12</xdr:row>
      <xdr:rowOff>149760</xdr:rowOff>
    </xdr:from>
    <xdr:to>
      <xdr:col>2</xdr:col>
      <xdr:colOff>512640</xdr:colOff>
      <xdr:row>16</xdr:row>
      <xdr:rowOff>169920</xdr:rowOff>
    </xdr:to>
    <xdr:pic>
      <xdr:nvPicPr>
        <xdr:cNvPr id="211" name="Рисунок 25"/>
        <xdr:cNvPicPr/>
      </xdr:nvPicPr>
      <xdr:blipFill>
        <a:blip r:embed="rId6"/>
        <a:stretch>
          <a:fillRect/>
        </a:stretch>
      </xdr:blipFill>
      <xdr:spPr>
        <a:xfrm>
          <a:off x="2247265" y="2435225"/>
          <a:ext cx="2369185" cy="78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27</xdr:row>
      <xdr:rowOff>0</xdr:rowOff>
    </xdr:from>
    <xdr:to>
      <xdr:col>1</xdr:col>
      <xdr:colOff>2197080</xdr:colOff>
      <xdr:row>41</xdr:row>
      <xdr:rowOff>64800</xdr:rowOff>
    </xdr:to>
    <xdr:pic>
      <xdr:nvPicPr>
        <xdr:cNvPr id="212" name="Рисунок 26"/>
        <xdr:cNvPicPr/>
      </xdr:nvPicPr>
      <xdr:blipFill>
        <a:blip r:embed="rId7"/>
        <a:stretch>
          <a:fillRect/>
        </a:stretch>
      </xdr:blipFill>
      <xdr:spPr>
        <a:xfrm>
          <a:off x="60960" y="5524500"/>
          <a:ext cx="2702560" cy="273177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19080</xdr:rowOff>
    </xdr:from>
    <xdr:to>
      <xdr:col>1</xdr:col>
      <xdr:colOff>1609200</xdr:colOff>
      <xdr:row>19</xdr:row>
      <xdr:rowOff>40320</xdr:rowOff>
    </xdr:to>
    <xdr:pic>
      <xdr:nvPicPr>
        <xdr:cNvPr id="213" name="Рисунок 11"/>
        <xdr:cNvPicPr/>
      </xdr:nvPicPr>
      <xdr:blipFill>
        <a:blip r:embed="rId1"/>
        <a:stretch>
          <a:fillRect/>
        </a:stretch>
      </xdr:blipFill>
      <xdr:spPr>
        <a:xfrm>
          <a:off x="0" y="19050"/>
          <a:ext cx="2176145" cy="3640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3129480</xdr:colOff>
      <xdr:row>12</xdr:row>
      <xdr:rowOff>176040</xdr:rowOff>
    </xdr:from>
    <xdr:to>
      <xdr:col>3</xdr:col>
      <xdr:colOff>871560</xdr:colOff>
      <xdr:row>19</xdr:row>
      <xdr:rowOff>63360</xdr:rowOff>
    </xdr:to>
    <xdr:pic>
      <xdr:nvPicPr>
        <xdr:cNvPr id="214" name="Рисунок 14"/>
        <xdr:cNvPicPr/>
      </xdr:nvPicPr>
      <xdr:blipFill>
        <a:blip r:embed="rId2"/>
        <a:stretch>
          <a:fillRect/>
        </a:stretch>
      </xdr:blipFill>
      <xdr:spPr>
        <a:xfrm>
          <a:off x="3696335" y="2461895"/>
          <a:ext cx="1998980" cy="12204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20880</xdr:colOff>
      <xdr:row>23</xdr:row>
      <xdr:rowOff>10440</xdr:rowOff>
    </xdr:from>
    <xdr:to>
      <xdr:col>1</xdr:col>
      <xdr:colOff>10080</xdr:colOff>
      <xdr:row>23</xdr:row>
      <xdr:rowOff>341280</xdr:rowOff>
    </xdr:to>
    <xdr:pic>
      <xdr:nvPicPr>
        <xdr:cNvPr id="215" name="Рисунок 15"/>
        <xdr:cNvPicPr/>
      </xdr:nvPicPr>
      <xdr:blipFill>
        <a:blip r:embed="rId3"/>
        <a:stretch>
          <a:fillRect/>
        </a:stretch>
      </xdr:blipFill>
      <xdr:spPr>
        <a:xfrm>
          <a:off x="20320" y="4467860"/>
          <a:ext cx="556260" cy="3308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10440</xdr:rowOff>
    </xdr:from>
    <xdr:to>
      <xdr:col>1</xdr:col>
      <xdr:colOff>2520</xdr:colOff>
      <xdr:row>24</xdr:row>
      <xdr:rowOff>377640</xdr:rowOff>
    </xdr:to>
    <xdr:pic>
      <xdr:nvPicPr>
        <xdr:cNvPr id="216" name="Рисунок 16"/>
        <xdr:cNvPicPr/>
      </xdr:nvPicPr>
      <xdr:blipFill>
        <a:blip r:embed="rId4"/>
        <a:stretch>
          <a:fillRect/>
        </a:stretch>
      </xdr:blipFill>
      <xdr:spPr>
        <a:xfrm>
          <a:off x="0" y="4820285"/>
          <a:ext cx="568960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25</xdr:row>
      <xdr:rowOff>16920</xdr:rowOff>
    </xdr:from>
    <xdr:to>
      <xdr:col>0</xdr:col>
      <xdr:colOff>377640</xdr:colOff>
      <xdr:row>25</xdr:row>
      <xdr:rowOff>296280</xdr:rowOff>
    </xdr:to>
    <xdr:pic>
      <xdr:nvPicPr>
        <xdr:cNvPr id="217" name="Рисунок 17"/>
        <xdr:cNvPicPr/>
      </xdr:nvPicPr>
      <xdr:blipFill>
        <a:blip r:embed="rId5"/>
        <a:stretch>
          <a:fillRect/>
        </a:stretch>
      </xdr:blipFill>
      <xdr:spPr>
        <a:xfrm>
          <a:off x="51435" y="5207635"/>
          <a:ext cx="325755" cy="27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26</xdr:row>
      <xdr:rowOff>10440</xdr:rowOff>
    </xdr:from>
    <xdr:to>
      <xdr:col>0</xdr:col>
      <xdr:colOff>475920</xdr:colOff>
      <xdr:row>26</xdr:row>
      <xdr:rowOff>349200</xdr:rowOff>
    </xdr:to>
    <xdr:pic>
      <xdr:nvPicPr>
        <xdr:cNvPr id="218" name="Рисунок 18"/>
        <xdr:cNvPicPr/>
      </xdr:nvPicPr>
      <xdr:blipFill>
        <a:blip r:embed="rId6"/>
        <a:stretch>
          <a:fillRect/>
        </a:stretch>
      </xdr:blipFill>
      <xdr:spPr>
        <a:xfrm>
          <a:off x="118745" y="5553710"/>
          <a:ext cx="356870" cy="338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27</xdr:row>
      <xdr:rowOff>10440</xdr:rowOff>
    </xdr:from>
    <xdr:to>
      <xdr:col>0</xdr:col>
      <xdr:colOff>444960</xdr:colOff>
      <xdr:row>27</xdr:row>
      <xdr:rowOff>336960</xdr:rowOff>
    </xdr:to>
    <xdr:pic>
      <xdr:nvPicPr>
        <xdr:cNvPr id="219" name="Рисунок 19"/>
        <xdr:cNvPicPr/>
      </xdr:nvPicPr>
      <xdr:blipFill>
        <a:blip r:embed="rId7"/>
        <a:stretch>
          <a:fillRect/>
        </a:stretch>
      </xdr:blipFill>
      <xdr:spPr>
        <a:xfrm>
          <a:off x="129540" y="5906135"/>
          <a:ext cx="314960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5040</xdr:colOff>
      <xdr:row>31</xdr:row>
      <xdr:rowOff>10440</xdr:rowOff>
    </xdr:from>
    <xdr:to>
      <xdr:col>1</xdr:col>
      <xdr:colOff>5400</xdr:colOff>
      <xdr:row>33</xdr:row>
      <xdr:rowOff>187560</xdr:rowOff>
    </xdr:to>
    <xdr:pic>
      <xdr:nvPicPr>
        <xdr:cNvPr id="220" name="Рисунок 20"/>
        <xdr:cNvPicPr/>
      </xdr:nvPicPr>
      <xdr:blipFill>
        <a:blip r:embed="rId8"/>
        <a:stretch>
          <a:fillRect/>
        </a:stretch>
      </xdr:blipFill>
      <xdr:spPr>
        <a:xfrm>
          <a:off x="4445" y="6820535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34</xdr:row>
      <xdr:rowOff>10440</xdr:rowOff>
    </xdr:from>
    <xdr:to>
      <xdr:col>0</xdr:col>
      <xdr:colOff>450720</xdr:colOff>
      <xdr:row>34</xdr:row>
      <xdr:rowOff>377640</xdr:rowOff>
    </xdr:to>
    <xdr:pic>
      <xdr:nvPicPr>
        <xdr:cNvPr id="221" name="Рисунок 21"/>
        <xdr:cNvPicPr/>
      </xdr:nvPicPr>
      <xdr:blipFill>
        <a:blip r:embed="rId9"/>
        <a:stretch>
          <a:fillRect/>
        </a:stretch>
      </xdr:blipFill>
      <xdr:spPr>
        <a:xfrm>
          <a:off x="30480" y="7392035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36</xdr:row>
      <xdr:rowOff>10440</xdr:rowOff>
    </xdr:from>
    <xdr:to>
      <xdr:col>0</xdr:col>
      <xdr:colOff>512280</xdr:colOff>
      <xdr:row>36</xdr:row>
      <xdr:rowOff>405360</xdr:rowOff>
    </xdr:to>
    <xdr:pic>
      <xdr:nvPicPr>
        <xdr:cNvPr id="222" name="Рисунок 22"/>
        <xdr:cNvPicPr/>
      </xdr:nvPicPr>
      <xdr:blipFill>
        <a:blip r:embed="rId10"/>
        <a:stretch>
          <a:fillRect/>
        </a:stretch>
      </xdr:blipFill>
      <xdr:spPr>
        <a:xfrm>
          <a:off x="92710" y="8268335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37</xdr:row>
      <xdr:rowOff>10440</xdr:rowOff>
    </xdr:from>
    <xdr:to>
      <xdr:col>0</xdr:col>
      <xdr:colOff>413640</xdr:colOff>
      <xdr:row>37</xdr:row>
      <xdr:rowOff>279720</xdr:rowOff>
    </xdr:to>
    <xdr:pic>
      <xdr:nvPicPr>
        <xdr:cNvPr id="223" name="Рисунок 23"/>
        <xdr:cNvPicPr/>
      </xdr:nvPicPr>
      <xdr:blipFill>
        <a:blip r:embed="rId11"/>
        <a:stretch>
          <a:fillRect/>
        </a:stretch>
      </xdr:blipFill>
      <xdr:spPr>
        <a:xfrm>
          <a:off x="134620" y="8687435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139680</xdr:colOff>
      <xdr:row>39</xdr:row>
      <xdr:rowOff>10440</xdr:rowOff>
    </xdr:from>
    <xdr:to>
      <xdr:col>0</xdr:col>
      <xdr:colOff>382680</xdr:colOff>
      <xdr:row>39</xdr:row>
      <xdr:rowOff>335160</xdr:rowOff>
    </xdr:to>
    <xdr:pic>
      <xdr:nvPicPr>
        <xdr:cNvPr id="224" name="Рисунок 24"/>
        <xdr:cNvPicPr/>
      </xdr:nvPicPr>
      <xdr:blipFill>
        <a:blip r:embed="rId12"/>
        <a:stretch>
          <a:fillRect/>
        </a:stretch>
      </xdr:blipFill>
      <xdr:spPr>
        <a:xfrm>
          <a:off x="139065" y="9258935"/>
          <a:ext cx="243205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20880</xdr:colOff>
      <xdr:row>41</xdr:row>
      <xdr:rowOff>10440</xdr:rowOff>
    </xdr:from>
    <xdr:to>
      <xdr:col>0</xdr:col>
      <xdr:colOff>559800</xdr:colOff>
      <xdr:row>41</xdr:row>
      <xdr:rowOff>424080</xdr:rowOff>
    </xdr:to>
    <xdr:pic>
      <xdr:nvPicPr>
        <xdr:cNvPr id="225" name="Рисунок 25"/>
        <xdr:cNvPicPr/>
      </xdr:nvPicPr>
      <xdr:blipFill>
        <a:blip r:embed="rId13"/>
        <a:stretch>
          <a:fillRect/>
        </a:stretch>
      </xdr:blipFill>
      <xdr:spPr>
        <a:xfrm>
          <a:off x="20320" y="9792335"/>
          <a:ext cx="539115" cy="4133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35</xdr:row>
      <xdr:rowOff>13680</xdr:rowOff>
    </xdr:from>
    <xdr:to>
      <xdr:col>1</xdr:col>
      <xdr:colOff>0</xdr:colOff>
      <xdr:row>35</xdr:row>
      <xdr:rowOff>474480</xdr:rowOff>
    </xdr:to>
    <xdr:pic>
      <xdr:nvPicPr>
        <xdr:cNvPr id="226" name="Рисунок 26"/>
        <xdr:cNvPicPr/>
      </xdr:nvPicPr>
      <xdr:blipFill>
        <a:blip r:embed="rId14"/>
        <a:stretch>
          <a:fillRect/>
        </a:stretch>
      </xdr:blipFill>
      <xdr:spPr>
        <a:xfrm>
          <a:off x="13335" y="7795260"/>
          <a:ext cx="553720" cy="4610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88560</xdr:colOff>
      <xdr:row>38</xdr:row>
      <xdr:rowOff>13680</xdr:rowOff>
    </xdr:from>
    <xdr:to>
      <xdr:col>0</xdr:col>
      <xdr:colOff>455400</xdr:colOff>
      <xdr:row>38</xdr:row>
      <xdr:rowOff>251280</xdr:rowOff>
    </xdr:to>
    <xdr:pic>
      <xdr:nvPicPr>
        <xdr:cNvPr id="227" name="Рисунок 27"/>
        <xdr:cNvPicPr/>
      </xdr:nvPicPr>
      <xdr:blipFill>
        <a:blip r:embed="rId15"/>
        <a:stretch>
          <a:fillRect/>
        </a:stretch>
      </xdr:blipFill>
      <xdr:spPr>
        <a:xfrm>
          <a:off x="88265" y="8976360"/>
          <a:ext cx="367030" cy="2374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1701000</xdr:colOff>
      <xdr:row>0</xdr:row>
      <xdr:rowOff>6840</xdr:rowOff>
    </xdr:from>
    <xdr:to>
      <xdr:col>3</xdr:col>
      <xdr:colOff>863640</xdr:colOff>
      <xdr:row>12</xdr:row>
      <xdr:rowOff>47880</xdr:rowOff>
    </xdr:to>
    <xdr:pic>
      <xdr:nvPicPr>
        <xdr:cNvPr id="228" name="Рисунок 1"/>
        <xdr:cNvPicPr/>
      </xdr:nvPicPr>
      <xdr:blipFill>
        <a:blip r:embed="rId16"/>
        <a:stretch>
          <a:fillRect/>
        </a:stretch>
      </xdr:blipFill>
      <xdr:spPr>
        <a:xfrm>
          <a:off x="2267585" y="6350"/>
          <a:ext cx="3420110" cy="23272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448920</xdr:colOff>
      <xdr:row>6</xdr:row>
      <xdr:rowOff>27360</xdr:rowOff>
    </xdr:from>
    <xdr:to>
      <xdr:col>3</xdr:col>
      <xdr:colOff>884520</xdr:colOff>
      <xdr:row>12</xdr:row>
      <xdr:rowOff>47520</xdr:rowOff>
    </xdr:to>
    <xdr:pic>
      <xdr:nvPicPr>
        <xdr:cNvPr id="229" name="Рисунок 2"/>
        <xdr:cNvPicPr/>
      </xdr:nvPicPr>
      <xdr:blipFill>
        <a:blip r:embed="rId17"/>
        <a:stretch>
          <a:fillRect/>
        </a:stretch>
      </xdr:blipFill>
      <xdr:spPr>
        <a:xfrm>
          <a:off x="4552315" y="1170305"/>
          <a:ext cx="1155700" cy="116268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1659960</xdr:colOff>
      <xdr:row>0</xdr:row>
      <xdr:rowOff>0</xdr:rowOff>
    </xdr:from>
    <xdr:to>
      <xdr:col>6</xdr:col>
      <xdr:colOff>12960</xdr:colOff>
      <xdr:row>16</xdr:row>
      <xdr:rowOff>50400</xdr:rowOff>
    </xdr:to>
    <xdr:pic>
      <xdr:nvPicPr>
        <xdr:cNvPr id="230" name="Рисунок 2"/>
        <xdr:cNvPicPr/>
      </xdr:nvPicPr>
      <xdr:blipFill>
        <a:blip r:embed="rId1"/>
        <a:stretch>
          <a:fillRect/>
        </a:stretch>
      </xdr:blipFill>
      <xdr:spPr>
        <a:xfrm>
          <a:off x="2226945" y="0"/>
          <a:ext cx="4031615" cy="309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19080</xdr:rowOff>
    </xdr:from>
    <xdr:to>
      <xdr:col>1</xdr:col>
      <xdr:colOff>1609200</xdr:colOff>
      <xdr:row>19</xdr:row>
      <xdr:rowOff>40320</xdr:rowOff>
    </xdr:to>
    <xdr:pic>
      <xdr:nvPicPr>
        <xdr:cNvPr id="231" name="Рисунок 1"/>
        <xdr:cNvPicPr/>
      </xdr:nvPicPr>
      <xdr:blipFill>
        <a:blip r:embed="rId2"/>
        <a:stretch>
          <a:fillRect/>
        </a:stretch>
      </xdr:blipFill>
      <xdr:spPr>
        <a:xfrm>
          <a:off x="0" y="19050"/>
          <a:ext cx="2176145" cy="3640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20880</xdr:colOff>
      <xdr:row>25</xdr:row>
      <xdr:rowOff>10440</xdr:rowOff>
    </xdr:from>
    <xdr:to>
      <xdr:col>1</xdr:col>
      <xdr:colOff>0</xdr:colOff>
      <xdr:row>25</xdr:row>
      <xdr:rowOff>341280</xdr:rowOff>
    </xdr:to>
    <xdr:pic>
      <xdr:nvPicPr>
        <xdr:cNvPr id="232" name="Рисунок 5"/>
        <xdr:cNvPicPr/>
      </xdr:nvPicPr>
      <xdr:blipFill>
        <a:blip r:embed="rId3"/>
        <a:stretch>
          <a:fillRect/>
        </a:stretch>
      </xdr:blipFill>
      <xdr:spPr>
        <a:xfrm>
          <a:off x="20320" y="5010785"/>
          <a:ext cx="546735" cy="3308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26</xdr:row>
      <xdr:rowOff>10440</xdr:rowOff>
    </xdr:from>
    <xdr:to>
      <xdr:col>1</xdr:col>
      <xdr:colOff>2520</xdr:colOff>
      <xdr:row>26</xdr:row>
      <xdr:rowOff>377640</xdr:rowOff>
    </xdr:to>
    <xdr:pic>
      <xdr:nvPicPr>
        <xdr:cNvPr id="233" name="Рисунок 6"/>
        <xdr:cNvPicPr/>
      </xdr:nvPicPr>
      <xdr:blipFill>
        <a:blip r:embed="rId4"/>
        <a:stretch>
          <a:fillRect/>
        </a:stretch>
      </xdr:blipFill>
      <xdr:spPr>
        <a:xfrm>
          <a:off x="0" y="5363210"/>
          <a:ext cx="568960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27</xdr:row>
      <xdr:rowOff>16920</xdr:rowOff>
    </xdr:from>
    <xdr:to>
      <xdr:col>0</xdr:col>
      <xdr:colOff>377640</xdr:colOff>
      <xdr:row>27</xdr:row>
      <xdr:rowOff>296280</xdr:rowOff>
    </xdr:to>
    <xdr:pic>
      <xdr:nvPicPr>
        <xdr:cNvPr id="234" name="Рисунок 7"/>
        <xdr:cNvPicPr/>
      </xdr:nvPicPr>
      <xdr:blipFill>
        <a:blip r:embed="rId5"/>
        <a:stretch>
          <a:fillRect/>
        </a:stretch>
      </xdr:blipFill>
      <xdr:spPr>
        <a:xfrm>
          <a:off x="51435" y="5750560"/>
          <a:ext cx="325755" cy="27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28</xdr:row>
      <xdr:rowOff>10440</xdr:rowOff>
    </xdr:from>
    <xdr:to>
      <xdr:col>0</xdr:col>
      <xdr:colOff>475920</xdr:colOff>
      <xdr:row>28</xdr:row>
      <xdr:rowOff>349200</xdr:rowOff>
    </xdr:to>
    <xdr:pic>
      <xdr:nvPicPr>
        <xdr:cNvPr id="235" name="Рисунок 8"/>
        <xdr:cNvPicPr/>
      </xdr:nvPicPr>
      <xdr:blipFill>
        <a:blip r:embed="rId6"/>
        <a:stretch>
          <a:fillRect/>
        </a:stretch>
      </xdr:blipFill>
      <xdr:spPr>
        <a:xfrm>
          <a:off x="118745" y="6096635"/>
          <a:ext cx="356870" cy="338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29</xdr:row>
      <xdr:rowOff>10440</xdr:rowOff>
    </xdr:from>
    <xdr:to>
      <xdr:col>0</xdr:col>
      <xdr:colOff>444960</xdr:colOff>
      <xdr:row>29</xdr:row>
      <xdr:rowOff>336960</xdr:rowOff>
    </xdr:to>
    <xdr:pic>
      <xdr:nvPicPr>
        <xdr:cNvPr id="236" name="Рисунок 9"/>
        <xdr:cNvPicPr/>
      </xdr:nvPicPr>
      <xdr:blipFill>
        <a:blip r:embed="rId7"/>
        <a:stretch>
          <a:fillRect/>
        </a:stretch>
      </xdr:blipFill>
      <xdr:spPr>
        <a:xfrm>
          <a:off x="129540" y="6449060"/>
          <a:ext cx="314960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5040</xdr:colOff>
      <xdr:row>52</xdr:row>
      <xdr:rowOff>10440</xdr:rowOff>
    </xdr:from>
    <xdr:to>
      <xdr:col>1</xdr:col>
      <xdr:colOff>5400</xdr:colOff>
      <xdr:row>54</xdr:row>
      <xdr:rowOff>187560</xdr:rowOff>
    </xdr:to>
    <xdr:pic>
      <xdr:nvPicPr>
        <xdr:cNvPr id="237" name="Рисунок 10"/>
        <xdr:cNvPicPr/>
      </xdr:nvPicPr>
      <xdr:blipFill>
        <a:blip r:embed="rId8"/>
        <a:stretch>
          <a:fillRect/>
        </a:stretch>
      </xdr:blipFill>
      <xdr:spPr>
        <a:xfrm>
          <a:off x="4445" y="12516485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55</xdr:row>
      <xdr:rowOff>10440</xdr:rowOff>
    </xdr:from>
    <xdr:to>
      <xdr:col>0</xdr:col>
      <xdr:colOff>450720</xdr:colOff>
      <xdr:row>55</xdr:row>
      <xdr:rowOff>377640</xdr:rowOff>
    </xdr:to>
    <xdr:pic>
      <xdr:nvPicPr>
        <xdr:cNvPr id="238" name="Рисунок 11"/>
        <xdr:cNvPicPr/>
      </xdr:nvPicPr>
      <xdr:blipFill>
        <a:blip r:embed="rId9"/>
        <a:stretch>
          <a:fillRect/>
        </a:stretch>
      </xdr:blipFill>
      <xdr:spPr>
        <a:xfrm>
          <a:off x="30480" y="13087985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57</xdr:row>
      <xdr:rowOff>10440</xdr:rowOff>
    </xdr:from>
    <xdr:to>
      <xdr:col>0</xdr:col>
      <xdr:colOff>512280</xdr:colOff>
      <xdr:row>57</xdr:row>
      <xdr:rowOff>405360</xdr:rowOff>
    </xdr:to>
    <xdr:pic>
      <xdr:nvPicPr>
        <xdr:cNvPr id="239" name="Рисунок 12"/>
        <xdr:cNvPicPr/>
      </xdr:nvPicPr>
      <xdr:blipFill>
        <a:blip r:embed="rId10"/>
        <a:stretch>
          <a:fillRect/>
        </a:stretch>
      </xdr:blipFill>
      <xdr:spPr>
        <a:xfrm>
          <a:off x="92710" y="13964285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58</xdr:row>
      <xdr:rowOff>10440</xdr:rowOff>
    </xdr:from>
    <xdr:to>
      <xdr:col>0</xdr:col>
      <xdr:colOff>413640</xdr:colOff>
      <xdr:row>58</xdr:row>
      <xdr:rowOff>279720</xdr:rowOff>
    </xdr:to>
    <xdr:pic>
      <xdr:nvPicPr>
        <xdr:cNvPr id="240" name="Рисунок 13"/>
        <xdr:cNvPicPr/>
      </xdr:nvPicPr>
      <xdr:blipFill>
        <a:blip r:embed="rId11"/>
        <a:stretch>
          <a:fillRect/>
        </a:stretch>
      </xdr:blipFill>
      <xdr:spPr>
        <a:xfrm>
          <a:off x="134620" y="14383385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139680</xdr:colOff>
      <xdr:row>60</xdr:row>
      <xdr:rowOff>10440</xdr:rowOff>
    </xdr:from>
    <xdr:to>
      <xdr:col>0</xdr:col>
      <xdr:colOff>382680</xdr:colOff>
      <xdr:row>60</xdr:row>
      <xdr:rowOff>335160</xdr:rowOff>
    </xdr:to>
    <xdr:pic>
      <xdr:nvPicPr>
        <xdr:cNvPr id="241" name="Рисунок 14"/>
        <xdr:cNvPicPr/>
      </xdr:nvPicPr>
      <xdr:blipFill>
        <a:blip r:embed="rId12"/>
        <a:stretch>
          <a:fillRect/>
        </a:stretch>
      </xdr:blipFill>
      <xdr:spPr>
        <a:xfrm>
          <a:off x="139065" y="14954885"/>
          <a:ext cx="243205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476280</xdr:colOff>
      <xdr:row>12</xdr:row>
      <xdr:rowOff>182880</xdr:rowOff>
    </xdr:from>
    <xdr:to>
      <xdr:col>6</xdr:col>
      <xdr:colOff>0</xdr:colOff>
      <xdr:row>16</xdr:row>
      <xdr:rowOff>6480</xdr:rowOff>
    </xdr:to>
    <xdr:pic>
      <xdr:nvPicPr>
        <xdr:cNvPr id="242" name="Рисунок 4"/>
        <xdr:cNvPicPr/>
      </xdr:nvPicPr>
      <xdr:blipFill>
        <a:blip r:embed="rId13"/>
        <a:stretch>
          <a:fillRect/>
        </a:stretch>
      </xdr:blipFill>
      <xdr:spPr>
        <a:xfrm>
          <a:off x="5300345" y="2468880"/>
          <a:ext cx="945515" cy="5854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24</xdr:row>
      <xdr:rowOff>6840</xdr:rowOff>
    </xdr:from>
    <xdr:to>
      <xdr:col>1</xdr:col>
      <xdr:colOff>0</xdr:colOff>
      <xdr:row>25</xdr:row>
      <xdr:rowOff>1800</xdr:rowOff>
    </xdr:to>
    <xdr:pic>
      <xdr:nvPicPr>
        <xdr:cNvPr id="243" name="Рисунок 18"/>
        <xdr:cNvPicPr/>
      </xdr:nvPicPr>
      <xdr:blipFill>
        <a:blip r:embed="rId14"/>
        <a:stretch>
          <a:fillRect/>
        </a:stretch>
      </xdr:blipFill>
      <xdr:spPr>
        <a:xfrm>
          <a:off x="20320" y="4654550"/>
          <a:ext cx="546735" cy="3473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30</xdr:row>
      <xdr:rowOff>20520</xdr:rowOff>
    </xdr:from>
    <xdr:to>
      <xdr:col>1</xdr:col>
      <xdr:colOff>0</xdr:colOff>
      <xdr:row>30</xdr:row>
      <xdr:rowOff>329760</xdr:rowOff>
    </xdr:to>
    <xdr:pic>
      <xdr:nvPicPr>
        <xdr:cNvPr id="244" name="Рисунок 19"/>
        <xdr:cNvPicPr/>
      </xdr:nvPicPr>
      <xdr:blipFill>
        <a:blip r:embed="rId15"/>
        <a:stretch>
          <a:fillRect/>
        </a:stretch>
      </xdr:blipFill>
      <xdr:spPr>
        <a:xfrm>
          <a:off x="6350" y="6802120"/>
          <a:ext cx="560705" cy="3092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34200</xdr:colOff>
      <xdr:row>36</xdr:row>
      <xdr:rowOff>24120</xdr:rowOff>
    </xdr:from>
    <xdr:to>
      <xdr:col>1</xdr:col>
      <xdr:colOff>0</xdr:colOff>
      <xdr:row>36</xdr:row>
      <xdr:rowOff>367200</xdr:rowOff>
    </xdr:to>
    <xdr:pic>
      <xdr:nvPicPr>
        <xdr:cNvPr id="245" name="Рисунок 21"/>
        <xdr:cNvPicPr/>
      </xdr:nvPicPr>
      <xdr:blipFill>
        <a:blip r:embed="rId4"/>
        <a:stretch>
          <a:fillRect/>
        </a:stretch>
      </xdr:blipFill>
      <xdr:spPr>
        <a:xfrm>
          <a:off x="33655" y="8110220"/>
          <a:ext cx="533400" cy="3435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37</xdr:row>
      <xdr:rowOff>16920</xdr:rowOff>
    </xdr:from>
    <xdr:to>
      <xdr:col>0</xdr:col>
      <xdr:colOff>448920</xdr:colOff>
      <xdr:row>37</xdr:row>
      <xdr:rowOff>349560</xdr:rowOff>
    </xdr:to>
    <xdr:pic>
      <xdr:nvPicPr>
        <xdr:cNvPr id="246" name="Рисунок 22"/>
        <xdr:cNvPicPr/>
      </xdr:nvPicPr>
      <xdr:blipFill>
        <a:blip r:embed="rId5"/>
        <a:stretch>
          <a:fillRect/>
        </a:stretch>
      </xdr:blipFill>
      <xdr:spPr>
        <a:xfrm>
          <a:off x="51435" y="8484235"/>
          <a:ext cx="396875" cy="3327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91800</xdr:colOff>
      <xdr:row>38</xdr:row>
      <xdr:rowOff>10440</xdr:rowOff>
    </xdr:from>
    <xdr:to>
      <xdr:col>0</xdr:col>
      <xdr:colOff>484560</xdr:colOff>
      <xdr:row>38</xdr:row>
      <xdr:rowOff>333000</xdr:rowOff>
    </xdr:to>
    <xdr:pic>
      <xdr:nvPicPr>
        <xdr:cNvPr id="247" name="Рисунок 23"/>
        <xdr:cNvPicPr/>
      </xdr:nvPicPr>
      <xdr:blipFill>
        <a:blip r:embed="rId6"/>
        <a:stretch>
          <a:fillRect/>
        </a:stretch>
      </xdr:blipFill>
      <xdr:spPr>
        <a:xfrm>
          <a:off x="91440" y="8830310"/>
          <a:ext cx="393065" cy="322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27360</xdr:colOff>
      <xdr:row>39</xdr:row>
      <xdr:rowOff>20520</xdr:rowOff>
    </xdr:from>
    <xdr:to>
      <xdr:col>1</xdr:col>
      <xdr:colOff>0</xdr:colOff>
      <xdr:row>39</xdr:row>
      <xdr:rowOff>326160</xdr:rowOff>
    </xdr:to>
    <xdr:pic>
      <xdr:nvPicPr>
        <xdr:cNvPr id="248" name="Рисунок 26"/>
        <xdr:cNvPicPr/>
      </xdr:nvPicPr>
      <xdr:blipFill>
        <a:blip r:embed="rId15"/>
        <a:stretch>
          <a:fillRect/>
        </a:stretch>
      </xdr:blipFill>
      <xdr:spPr>
        <a:xfrm>
          <a:off x="27305" y="9192895"/>
          <a:ext cx="539750" cy="3054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35</xdr:row>
      <xdr:rowOff>6840</xdr:rowOff>
    </xdr:from>
    <xdr:to>
      <xdr:col>1</xdr:col>
      <xdr:colOff>1440</xdr:colOff>
      <xdr:row>35</xdr:row>
      <xdr:rowOff>346680</xdr:rowOff>
    </xdr:to>
    <xdr:pic>
      <xdr:nvPicPr>
        <xdr:cNvPr id="249" name="Рисунок 27"/>
        <xdr:cNvPicPr/>
      </xdr:nvPicPr>
      <xdr:blipFill>
        <a:blip r:embed="rId16"/>
        <a:stretch>
          <a:fillRect/>
        </a:stretch>
      </xdr:blipFill>
      <xdr:spPr>
        <a:xfrm>
          <a:off x="13335" y="7740650"/>
          <a:ext cx="554990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45</xdr:row>
      <xdr:rowOff>17280</xdr:rowOff>
    </xdr:from>
    <xdr:to>
      <xdr:col>1</xdr:col>
      <xdr:colOff>0</xdr:colOff>
      <xdr:row>45</xdr:row>
      <xdr:rowOff>374040</xdr:rowOff>
    </xdr:to>
    <xdr:pic>
      <xdr:nvPicPr>
        <xdr:cNvPr id="250" name="Рисунок 29"/>
        <xdr:cNvPicPr/>
      </xdr:nvPicPr>
      <xdr:blipFill>
        <a:blip r:embed="rId4"/>
        <a:stretch>
          <a:fillRect/>
        </a:stretch>
      </xdr:blipFill>
      <xdr:spPr>
        <a:xfrm>
          <a:off x="20320" y="10523220"/>
          <a:ext cx="546735" cy="3568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92520</xdr:colOff>
      <xdr:row>46</xdr:row>
      <xdr:rowOff>23760</xdr:rowOff>
    </xdr:from>
    <xdr:to>
      <xdr:col>0</xdr:col>
      <xdr:colOff>455400</xdr:colOff>
      <xdr:row>46</xdr:row>
      <xdr:rowOff>339840</xdr:rowOff>
    </xdr:to>
    <xdr:pic>
      <xdr:nvPicPr>
        <xdr:cNvPr id="251" name="Рисунок 30"/>
        <xdr:cNvPicPr/>
      </xdr:nvPicPr>
      <xdr:blipFill>
        <a:blip r:embed="rId5"/>
        <a:stretch>
          <a:fillRect/>
        </a:stretch>
      </xdr:blipFill>
      <xdr:spPr>
        <a:xfrm>
          <a:off x="92075" y="10910570"/>
          <a:ext cx="363220" cy="3162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47</xdr:row>
      <xdr:rowOff>10440</xdr:rowOff>
    </xdr:from>
    <xdr:to>
      <xdr:col>1</xdr:col>
      <xdr:colOff>0</xdr:colOff>
      <xdr:row>48</xdr:row>
      <xdr:rowOff>0</xdr:rowOff>
    </xdr:to>
    <xdr:pic>
      <xdr:nvPicPr>
        <xdr:cNvPr id="252" name="Рисунок 31"/>
        <xdr:cNvPicPr/>
      </xdr:nvPicPr>
      <xdr:blipFill>
        <a:blip r:embed="rId6"/>
        <a:stretch>
          <a:fillRect/>
        </a:stretch>
      </xdr:blipFill>
      <xdr:spPr>
        <a:xfrm>
          <a:off x="118745" y="11249660"/>
          <a:ext cx="448310" cy="3422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48</xdr:row>
      <xdr:rowOff>20520</xdr:rowOff>
    </xdr:from>
    <xdr:to>
      <xdr:col>1</xdr:col>
      <xdr:colOff>0</xdr:colOff>
      <xdr:row>48</xdr:row>
      <xdr:rowOff>326160</xdr:rowOff>
    </xdr:to>
    <xdr:pic>
      <xdr:nvPicPr>
        <xdr:cNvPr id="253" name="Рисунок 34"/>
        <xdr:cNvPicPr/>
      </xdr:nvPicPr>
      <xdr:blipFill>
        <a:blip r:embed="rId15"/>
        <a:stretch>
          <a:fillRect/>
        </a:stretch>
      </xdr:blipFill>
      <xdr:spPr>
        <a:xfrm>
          <a:off x="6350" y="11612245"/>
          <a:ext cx="560705" cy="3054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44</xdr:row>
      <xdr:rowOff>13680</xdr:rowOff>
    </xdr:from>
    <xdr:to>
      <xdr:col>1</xdr:col>
      <xdr:colOff>0</xdr:colOff>
      <xdr:row>45</xdr:row>
      <xdr:rowOff>8640</xdr:rowOff>
    </xdr:to>
    <xdr:pic>
      <xdr:nvPicPr>
        <xdr:cNvPr id="254" name="Рисунок 35"/>
        <xdr:cNvPicPr/>
      </xdr:nvPicPr>
      <xdr:blipFill>
        <a:blip r:embed="rId14"/>
        <a:stretch>
          <a:fillRect/>
        </a:stretch>
      </xdr:blipFill>
      <xdr:spPr>
        <a:xfrm>
          <a:off x="6350" y="10166985"/>
          <a:ext cx="560705" cy="3473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56</xdr:row>
      <xdr:rowOff>13680</xdr:rowOff>
    </xdr:from>
    <xdr:to>
      <xdr:col>1</xdr:col>
      <xdr:colOff>0</xdr:colOff>
      <xdr:row>56</xdr:row>
      <xdr:rowOff>379080</xdr:rowOff>
    </xdr:to>
    <xdr:pic>
      <xdr:nvPicPr>
        <xdr:cNvPr id="255" name="Рисунок 37"/>
        <xdr:cNvPicPr/>
      </xdr:nvPicPr>
      <xdr:blipFill>
        <a:blip r:embed="rId17"/>
        <a:stretch>
          <a:fillRect/>
        </a:stretch>
      </xdr:blipFill>
      <xdr:spPr>
        <a:xfrm>
          <a:off x="13335" y="13491210"/>
          <a:ext cx="553720" cy="3651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176760</xdr:colOff>
      <xdr:row>59</xdr:row>
      <xdr:rowOff>27360</xdr:rowOff>
    </xdr:from>
    <xdr:to>
      <xdr:col>0</xdr:col>
      <xdr:colOff>543600</xdr:colOff>
      <xdr:row>59</xdr:row>
      <xdr:rowOff>264960</xdr:rowOff>
    </xdr:to>
    <xdr:pic>
      <xdr:nvPicPr>
        <xdr:cNvPr id="256" name="Рисунок 28"/>
        <xdr:cNvPicPr/>
      </xdr:nvPicPr>
      <xdr:blipFill>
        <a:blip r:embed="rId18"/>
        <a:stretch>
          <a:fillRect/>
        </a:stretch>
      </xdr:blipFill>
      <xdr:spPr>
        <a:xfrm>
          <a:off x="176530" y="14686280"/>
          <a:ext cx="367030" cy="2374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62</xdr:row>
      <xdr:rowOff>13680</xdr:rowOff>
    </xdr:from>
    <xdr:to>
      <xdr:col>1</xdr:col>
      <xdr:colOff>0</xdr:colOff>
      <xdr:row>62</xdr:row>
      <xdr:rowOff>362520</xdr:rowOff>
    </xdr:to>
    <xdr:pic>
      <xdr:nvPicPr>
        <xdr:cNvPr id="257" name="Рисунок 32"/>
        <xdr:cNvPicPr/>
      </xdr:nvPicPr>
      <xdr:blipFill>
        <a:blip r:embed="rId14"/>
        <a:stretch>
          <a:fillRect/>
        </a:stretch>
      </xdr:blipFill>
      <xdr:spPr>
        <a:xfrm>
          <a:off x="0" y="15491460"/>
          <a:ext cx="567055" cy="3486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63</xdr:row>
      <xdr:rowOff>27360</xdr:rowOff>
    </xdr:from>
    <xdr:to>
      <xdr:col>1</xdr:col>
      <xdr:colOff>0</xdr:colOff>
      <xdr:row>63</xdr:row>
      <xdr:rowOff>333000</xdr:rowOff>
    </xdr:to>
    <xdr:pic>
      <xdr:nvPicPr>
        <xdr:cNvPr id="258" name="Рисунок 33"/>
        <xdr:cNvPicPr/>
      </xdr:nvPicPr>
      <xdr:blipFill>
        <a:blip r:embed="rId15"/>
        <a:stretch>
          <a:fillRect/>
        </a:stretch>
      </xdr:blipFill>
      <xdr:spPr>
        <a:xfrm>
          <a:off x="0" y="15876905"/>
          <a:ext cx="567055" cy="30543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19080</xdr:rowOff>
    </xdr:from>
    <xdr:to>
      <xdr:col>1</xdr:col>
      <xdr:colOff>1609200</xdr:colOff>
      <xdr:row>19</xdr:row>
      <xdr:rowOff>40320</xdr:rowOff>
    </xdr:to>
    <xdr:pic>
      <xdr:nvPicPr>
        <xdr:cNvPr id="259" name="Рисунок 2"/>
        <xdr:cNvPicPr/>
      </xdr:nvPicPr>
      <xdr:blipFill>
        <a:blip r:embed="rId1"/>
        <a:stretch>
          <a:fillRect/>
        </a:stretch>
      </xdr:blipFill>
      <xdr:spPr>
        <a:xfrm>
          <a:off x="0" y="19050"/>
          <a:ext cx="2176145" cy="3640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20880</xdr:colOff>
      <xdr:row>25</xdr:row>
      <xdr:rowOff>10440</xdr:rowOff>
    </xdr:from>
    <xdr:to>
      <xdr:col>1</xdr:col>
      <xdr:colOff>0</xdr:colOff>
      <xdr:row>25</xdr:row>
      <xdr:rowOff>341280</xdr:rowOff>
    </xdr:to>
    <xdr:pic>
      <xdr:nvPicPr>
        <xdr:cNvPr id="260" name="Рисунок 3"/>
        <xdr:cNvPicPr/>
      </xdr:nvPicPr>
      <xdr:blipFill>
        <a:blip r:embed="rId2"/>
        <a:stretch>
          <a:fillRect/>
        </a:stretch>
      </xdr:blipFill>
      <xdr:spPr>
        <a:xfrm>
          <a:off x="20320" y="5010785"/>
          <a:ext cx="546735" cy="3308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26</xdr:row>
      <xdr:rowOff>10440</xdr:rowOff>
    </xdr:from>
    <xdr:to>
      <xdr:col>1</xdr:col>
      <xdr:colOff>2520</xdr:colOff>
      <xdr:row>26</xdr:row>
      <xdr:rowOff>377640</xdr:rowOff>
    </xdr:to>
    <xdr:pic>
      <xdr:nvPicPr>
        <xdr:cNvPr id="261" name="Рисунок 4"/>
        <xdr:cNvPicPr/>
      </xdr:nvPicPr>
      <xdr:blipFill>
        <a:blip r:embed="rId3"/>
        <a:stretch>
          <a:fillRect/>
        </a:stretch>
      </xdr:blipFill>
      <xdr:spPr>
        <a:xfrm>
          <a:off x="0" y="5363210"/>
          <a:ext cx="568960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27</xdr:row>
      <xdr:rowOff>16920</xdr:rowOff>
    </xdr:from>
    <xdr:to>
      <xdr:col>0</xdr:col>
      <xdr:colOff>377640</xdr:colOff>
      <xdr:row>27</xdr:row>
      <xdr:rowOff>296280</xdr:rowOff>
    </xdr:to>
    <xdr:pic>
      <xdr:nvPicPr>
        <xdr:cNvPr id="262" name="Рисунок 5"/>
        <xdr:cNvPicPr/>
      </xdr:nvPicPr>
      <xdr:blipFill>
        <a:blip r:embed="rId4"/>
        <a:stretch>
          <a:fillRect/>
        </a:stretch>
      </xdr:blipFill>
      <xdr:spPr>
        <a:xfrm>
          <a:off x="51435" y="5750560"/>
          <a:ext cx="325755" cy="27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28</xdr:row>
      <xdr:rowOff>10440</xdr:rowOff>
    </xdr:from>
    <xdr:to>
      <xdr:col>0</xdr:col>
      <xdr:colOff>475920</xdr:colOff>
      <xdr:row>28</xdr:row>
      <xdr:rowOff>349200</xdr:rowOff>
    </xdr:to>
    <xdr:pic>
      <xdr:nvPicPr>
        <xdr:cNvPr id="263" name="Рисунок 6"/>
        <xdr:cNvPicPr/>
      </xdr:nvPicPr>
      <xdr:blipFill>
        <a:blip r:embed="rId5"/>
        <a:stretch>
          <a:fillRect/>
        </a:stretch>
      </xdr:blipFill>
      <xdr:spPr>
        <a:xfrm>
          <a:off x="118745" y="6096635"/>
          <a:ext cx="356870" cy="338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38</xdr:row>
      <xdr:rowOff>10440</xdr:rowOff>
    </xdr:from>
    <xdr:to>
      <xdr:col>0</xdr:col>
      <xdr:colOff>450720</xdr:colOff>
      <xdr:row>38</xdr:row>
      <xdr:rowOff>377640</xdr:rowOff>
    </xdr:to>
    <xdr:pic>
      <xdr:nvPicPr>
        <xdr:cNvPr id="264" name="Рисунок 9"/>
        <xdr:cNvPicPr/>
      </xdr:nvPicPr>
      <xdr:blipFill>
        <a:blip r:embed="rId6"/>
        <a:stretch>
          <a:fillRect/>
        </a:stretch>
      </xdr:blipFill>
      <xdr:spPr>
        <a:xfrm>
          <a:off x="30480" y="8315960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40</xdr:row>
      <xdr:rowOff>10440</xdr:rowOff>
    </xdr:from>
    <xdr:to>
      <xdr:col>0</xdr:col>
      <xdr:colOff>512280</xdr:colOff>
      <xdr:row>40</xdr:row>
      <xdr:rowOff>405360</xdr:rowOff>
    </xdr:to>
    <xdr:pic>
      <xdr:nvPicPr>
        <xdr:cNvPr id="265" name="Рисунок 10"/>
        <xdr:cNvPicPr/>
      </xdr:nvPicPr>
      <xdr:blipFill>
        <a:blip r:embed="rId7"/>
        <a:stretch>
          <a:fillRect/>
        </a:stretch>
      </xdr:blipFill>
      <xdr:spPr>
        <a:xfrm>
          <a:off x="92710" y="9192260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41</xdr:row>
      <xdr:rowOff>10440</xdr:rowOff>
    </xdr:from>
    <xdr:to>
      <xdr:col>0</xdr:col>
      <xdr:colOff>413640</xdr:colOff>
      <xdr:row>41</xdr:row>
      <xdr:rowOff>279720</xdr:rowOff>
    </xdr:to>
    <xdr:pic>
      <xdr:nvPicPr>
        <xdr:cNvPr id="266" name="Рисунок 11"/>
        <xdr:cNvPicPr/>
      </xdr:nvPicPr>
      <xdr:blipFill>
        <a:blip r:embed="rId8"/>
        <a:stretch>
          <a:fillRect/>
        </a:stretch>
      </xdr:blipFill>
      <xdr:spPr>
        <a:xfrm>
          <a:off x="134620" y="9611360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139680</xdr:colOff>
      <xdr:row>43</xdr:row>
      <xdr:rowOff>10440</xdr:rowOff>
    </xdr:from>
    <xdr:to>
      <xdr:col>0</xdr:col>
      <xdr:colOff>382680</xdr:colOff>
      <xdr:row>43</xdr:row>
      <xdr:rowOff>335160</xdr:rowOff>
    </xdr:to>
    <xdr:pic>
      <xdr:nvPicPr>
        <xdr:cNvPr id="267" name="Рисунок 12"/>
        <xdr:cNvPicPr/>
      </xdr:nvPicPr>
      <xdr:blipFill>
        <a:blip r:embed="rId9"/>
        <a:stretch>
          <a:fillRect/>
        </a:stretch>
      </xdr:blipFill>
      <xdr:spPr>
        <a:xfrm>
          <a:off x="139065" y="10182860"/>
          <a:ext cx="243205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476280</xdr:colOff>
      <xdr:row>12</xdr:row>
      <xdr:rowOff>182880</xdr:rowOff>
    </xdr:from>
    <xdr:to>
      <xdr:col>6</xdr:col>
      <xdr:colOff>0</xdr:colOff>
      <xdr:row>16</xdr:row>
      <xdr:rowOff>6480</xdr:rowOff>
    </xdr:to>
    <xdr:pic>
      <xdr:nvPicPr>
        <xdr:cNvPr id="268" name="Рисунок 13"/>
        <xdr:cNvPicPr/>
      </xdr:nvPicPr>
      <xdr:blipFill>
        <a:blip r:embed="rId10"/>
        <a:stretch>
          <a:fillRect/>
        </a:stretch>
      </xdr:blipFill>
      <xdr:spPr>
        <a:xfrm>
          <a:off x="5300345" y="2468880"/>
          <a:ext cx="945515" cy="5854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39</xdr:row>
      <xdr:rowOff>13680</xdr:rowOff>
    </xdr:from>
    <xdr:to>
      <xdr:col>1</xdr:col>
      <xdr:colOff>0</xdr:colOff>
      <xdr:row>39</xdr:row>
      <xdr:rowOff>379080</xdr:rowOff>
    </xdr:to>
    <xdr:pic>
      <xdr:nvPicPr>
        <xdr:cNvPr id="269" name="Рисунок 26"/>
        <xdr:cNvPicPr/>
      </xdr:nvPicPr>
      <xdr:blipFill>
        <a:blip r:embed="rId11"/>
        <a:stretch>
          <a:fillRect/>
        </a:stretch>
      </xdr:blipFill>
      <xdr:spPr>
        <a:xfrm>
          <a:off x="13335" y="8719185"/>
          <a:ext cx="553720" cy="3651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176760</xdr:colOff>
      <xdr:row>42</xdr:row>
      <xdr:rowOff>27360</xdr:rowOff>
    </xdr:from>
    <xdr:to>
      <xdr:col>0</xdr:col>
      <xdr:colOff>543600</xdr:colOff>
      <xdr:row>42</xdr:row>
      <xdr:rowOff>264960</xdr:rowOff>
    </xdr:to>
    <xdr:pic>
      <xdr:nvPicPr>
        <xdr:cNvPr id="270" name="Рисунок 27"/>
        <xdr:cNvPicPr/>
      </xdr:nvPicPr>
      <xdr:blipFill>
        <a:blip r:embed="rId12"/>
        <a:stretch>
          <a:fillRect/>
        </a:stretch>
      </xdr:blipFill>
      <xdr:spPr>
        <a:xfrm>
          <a:off x="176530" y="9914255"/>
          <a:ext cx="367030" cy="2374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1626120</xdr:colOff>
      <xdr:row>0</xdr:row>
      <xdr:rowOff>0</xdr:rowOff>
    </xdr:from>
    <xdr:to>
      <xdr:col>6</xdr:col>
      <xdr:colOff>0</xdr:colOff>
      <xdr:row>10</xdr:row>
      <xdr:rowOff>138960</xdr:rowOff>
    </xdr:to>
    <xdr:pic>
      <xdr:nvPicPr>
        <xdr:cNvPr id="271" name="Рисунок 28"/>
        <xdr:cNvPicPr/>
      </xdr:nvPicPr>
      <xdr:blipFill>
        <a:blip r:embed="rId13"/>
        <a:stretch>
          <a:fillRect/>
        </a:stretch>
      </xdr:blipFill>
      <xdr:spPr>
        <a:xfrm>
          <a:off x="2192655" y="0"/>
          <a:ext cx="4053205" cy="20434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1292040</xdr:colOff>
      <xdr:row>60</xdr:row>
      <xdr:rowOff>180360</xdr:rowOff>
    </xdr:to>
    <xdr:pic>
      <xdr:nvPicPr>
        <xdr:cNvPr id="272" name="Рисунок 29"/>
        <xdr:cNvPicPr/>
      </xdr:nvPicPr>
      <xdr:blipFill>
        <a:blip r:embed="rId14"/>
        <a:stretch>
          <a:fillRect/>
        </a:stretch>
      </xdr:blipFill>
      <xdr:spPr>
        <a:xfrm>
          <a:off x="0" y="11087100"/>
          <a:ext cx="1858645" cy="2656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24</xdr:row>
      <xdr:rowOff>13680</xdr:rowOff>
    </xdr:from>
    <xdr:to>
      <xdr:col>0</xdr:col>
      <xdr:colOff>557640</xdr:colOff>
      <xdr:row>24</xdr:row>
      <xdr:rowOff>333360</xdr:rowOff>
    </xdr:to>
    <xdr:pic>
      <xdr:nvPicPr>
        <xdr:cNvPr id="273" name="Рисунок 30"/>
        <xdr:cNvPicPr/>
      </xdr:nvPicPr>
      <xdr:blipFill>
        <a:blip r:embed="rId15"/>
        <a:stretch>
          <a:fillRect/>
        </a:stretch>
      </xdr:blipFill>
      <xdr:spPr>
        <a:xfrm>
          <a:off x="6350" y="4661535"/>
          <a:ext cx="551180" cy="3194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29</xdr:row>
      <xdr:rowOff>6840</xdr:rowOff>
    </xdr:from>
    <xdr:to>
      <xdr:col>0</xdr:col>
      <xdr:colOff>428400</xdr:colOff>
      <xdr:row>29</xdr:row>
      <xdr:rowOff>331200</xdr:rowOff>
    </xdr:to>
    <xdr:pic>
      <xdr:nvPicPr>
        <xdr:cNvPr id="274" name="Рисунок 31"/>
        <xdr:cNvPicPr/>
      </xdr:nvPicPr>
      <xdr:blipFill>
        <a:blip r:embed="rId16"/>
        <a:stretch>
          <a:fillRect/>
        </a:stretch>
      </xdr:blipFill>
      <xdr:spPr>
        <a:xfrm>
          <a:off x="60960" y="6445250"/>
          <a:ext cx="367030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68040</xdr:colOff>
      <xdr:row>30</xdr:row>
      <xdr:rowOff>33840</xdr:rowOff>
    </xdr:from>
    <xdr:to>
      <xdr:col>0</xdr:col>
      <xdr:colOff>523440</xdr:colOff>
      <xdr:row>30</xdr:row>
      <xdr:rowOff>327240</xdr:rowOff>
    </xdr:to>
    <xdr:pic>
      <xdr:nvPicPr>
        <xdr:cNvPr id="275" name="Рисунок 32"/>
        <xdr:cNvPicPr/>
      </xdr:nvPicPr>
      <xdr:blipFill>
        <a:blip r:embed="rId17"/>
        <a:stretch>
          <a:fillRect/>
        </a:stretch>
      </xdr:blipFill>
      <xdr:spPr>
        <a:xfrm>
          <a:off x="67945" y="6815455"/>
          <a:ext cx="455295" cy="2933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27360</xdr:colOff>
      <xdr:row>35</xdr:row>
      <xdr:rowOff>34200</xdr:rowOff>
    </xdr:from>
    <xdr:to>
      <xdr:col>1</xdr:col>
      <xdr:colOff>0</xdr:colOff>
      <xdr:row>37</xdr:row>
      <xdr:rowOff>152280</xdr:rowOff>
    </xdr:to>
    <xdr:pic>
      <xdr:nvPicPr>
        <xdr:cNvPr id="276" name="Рисунок 34"/>
        <xdr:cNvPicPr/>
      </xdr:nvPicPr>
      <xdr:blipFill>
        <a:blip r:embed="rId18"/>
        <a:stretch>
          <a:fillRect/>
        </a:stretch>
      </xdr:blipFill>
      <xdr:spPr>
        <a:xfrm>
          <a:off x="27305" y="7767955"/>
          <a:ext cx="539750" cy="49911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19080</xdr:rowOff>
    </xdr:from>
    <xdr:to>
      <xdr:col>1</xdr:col>
      <xdr:colOff>1609200</xdr:colOff>
      <xdr:row>19</xdr:row>
      <xdr:rowOff>40320</xdr:rowOff>
    </xdr:to>
    <xdr:pic>
      <xdr:nvPicPr>
        <xdr:cNvPr id="277" name="Рисунок 1"/>
        <xdr:cNvPicPr/>
      </xdr:nvPicPr>
      <xdr:blipFill>
        <a:blip r:embed="rId1"/>
        <a:stretch>
          <a:fillRect/>
        </a:stretch>
      </xdr:blipFill>
      <xdr:spPr>
        <a:xfrm>
          <a:off x="0" y="19050"/>
          <a:ext cx="2176145" cy="3640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10440</xdr:rowOff>
    </xdr:from>
    <xdr:to>
      <xdr:col>1</xdr:col>
      <xdr:colOff>2520</xdr:colOff>
      <xdr:row>24</xdr:row>
      <xdr:rowOff>377640</xdr:rowOff>
    </xdr:to>
    <xdr:pic>
      <xdr:nvPicPr>
        <xdr:cNvPr id="278" name="Рисунок 6"/>
        <xdr:cNvPicPr/>
      </xdr:nvPicPr>
      <xdr:blipFill>
        <a:blip r:embed="rId2"/>
        <a:stretch>
          <a:fillRect/>
        </a:stretch>
      </xdr:blipFill>
      <xdr:spPr>
        <a:xfrm>
          <a:off x="0" y="4820285"/>
          <a:ext cx="568960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25</xdr:row>
      <xdr:rowOff>16920</xdr:rowOff>
    </xdr:from>
    <xdr:to>
      <xdr:col>0</xdr:col>
      <xdr:colOff>377640</xdr:colOff>
      <xdr:row>25</xdr:row>
      <xdr:rowOff>296280</xdr:rowOff>
    </xdr:to>
    <xdr:pic>
      <xdr:nvPicPr>
        <xdr:cNvPr id="279" name="Рисунок 7"/>
        <xdr:cNvPicPr/>
      </xdr:nvPicPr>
      <xdr:blipFill>
        <a:blip r:embed="rId3"/>
        <a:stretch>
          <a:fillRect/>
        </a:stretch>
      </xdr:blipFill>
      <xdr:spPr>
        <a:xfrm>
          <a:off x="51435" y="5207635"/>
          <a:ext cx="325755" cy="27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26</xdr:row>
      <xdr:rowOff>10440</xdr:rowOff>
    </xdr:from>
    <xdr:to>
      <xdr:col>0</xdr:col>
      <xdr:colOff>475920</xdr:colOff>
      <xdr:row>26</xdr:row>
      <xdr:rowOff>349200</xdr:rowOff>
    </xdr:to>
    <xdr:pic>
      <xdr:nvPicPr>
        <xdr:cNvPr id="280" name="Рисунок 8"/>
        <xdr:cNvPicPr/>
      </xdr:nvPicPr>
      <xdr:blipFill>
        <a:blip r:embed="rId4"/>
        <a:stretch>
          <a:fillRect/>
        </a:stretch>
      </xdr:blipFill>
      <xdr:spPr>
        <a:xfrm>
          <a:off x="118745" y="5553710"/>
          <a:ext cx="356870" cy="338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27</xdr:row>
      <xdr:rowOff>10440</xdr:rowOff>
    </xdr:from>
    <xdr:to>
      <xdr:col>0</xdr:col>
      <xdr:colOff>444960</xdr:colOff>
      <xdr:row>27</xdr:row>
      <xdr:rowOff>336960</xdr:rowOff>
    </xdr:to>
    <xdr:pic>
      <xdr:nvPicPr>
        <xdr:cNvPr id="281" name="Рисунок 9"/>
        <xdr:cNvPicPr/>
      </xdr:nvPicPr>
      <xdr:blipFill>
        <a:blip r:embed="rId5"/>
        <a:stretch>
          <a:fillRect/>
        </a:stretch>
      </xdr:blipFill>
      <xdr:spPr>
        <a:xfrm>
          <a:off x="129540" y="5906135"/>
          <a:ext cx="314960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5040</xdr:colOff>
      <xdr:row>31</xdr:row>
      <xdr:rowOff>10440</xdr:rowOff>
    </xdr:from>
    <xdr:to>
      <xdr:col>1</xdr:col>
      <xdr:colOff>5400</xdr:colOff>
      <xdr:row>33</xdr:row>
      <xdr:rowOff>187560</xdr:rowOff>
    </xdr:to>
    <xdr:pic>
      <xdr:nvPicPr>
        <xdr:cNvPr id="282" name="Рисунок 10"/>
        <xdr:cNvPicPr/>
      </xdr:nvPicPr>
      <xdr:blipFill>
        <a:blip r:embed="rId6"/>
        <a:stretch>
          <a:fillRect/>
        </a:stretch>
      </xdr:blipFill>
      <xdr:spPr>
        <a:xfrm>
          <a:off x="4445" y="6820535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34</xdr:row>
      <xdr:rowOff>10440</xdr:rowOff>
    </xdr:from>
    <xdr:to>
      <xdr:col>0</xdr:col>
      <xdr:colOff>450720</xdr:colOff>
      <xdr:row>34</xdr:row>
      <xdr:rowOff>377640</xdr:rowOff>
    </xdr:to>
    <xdr:pic>
      <xdr:nvPicPr>
        <xdr:cNvPr id="283" name="Рисунок 11"/>
        <xdr:cNvPicPr/>
      </xdr:nvPicPr>
      <xdr:blipFill>
        <a:blip r:embed="rId7"/>
        <a:stretch>
          <a:fillRect/>
        </a:stretch>
      </xdr:blipFill>
      <xdr:spPr>
        <a:xfrm>
          <a:off x="30480" y="7392035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35</xdr:row>
      <xdr:rowOff>10440</xdr:rowOff>
    </xdr:from>
    <xdr:to>
      <xdr:col>0</xdr:col>
      <xdr:colOff>512280</xdr:colOff>
      <xdr:row>35</xdr:row>
      <xdr:rowOff>405360</xdr:rowOff>
    </xdr:to>
    <xdr:pic>
      <xdr:nvPicPr>
        <xdr:cNvPr id="284" name="Рисунок 12"/>
        <xdr:cNvPicPr/>
      </xdr:nvPicPr>
      <xdr:blipFill>
        <a:blip r:embed="rId8"/>
        <a:stretch>
          <a:fillRect/>
        </a:stretch>
      </xdr:blipFill>
      <xdr:spPr>
        <a:xfrm>
          <a:off x="92710" y="7792085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20880</xdr:colOff>
      <xdr:row>36</xdr:row>
      <xdr:rowOff>10440</xdr:rowOff>
    </xdr:from>
    <xdr:to>
      <xdr:col>0</xdr:col>
      <xdr:colOff>559800</xdr:colOff>
      <xdr:row>36</xdr:row>
      <xdr:rowOff>424080</xdr:rowOff>
    </xdr:to>
    <xdr:pic>
      <xdr:nvPicPr>
        <xdr:cNvPr id="285" name="Рисунок 15"/>
        <xdr:cNvPicPr/>
      </xdr:nvPicPr>
      <xdr:blipFill>
        <a:blip r:embed="rId9"/>
        <a:stretch>
          <a:fillRect/>
        </a:stretch>
      </xdr:blipFill>
      <xdr:spPr>
        <a:xfrm>
          <a:off x="20320" y="8211185"/>
          <a:ext cx="539115" cy="4133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79920</xdr:colOff>
      <xdr:row>13</xdr:row>
      <xdr:rowOff>0</xdr:rowOff>
    </xdr:from>
    <xdr:to>
      <xdr:col>4</xdr:col>
      <xdr:colOff>88200</xdr:colOff>
      <xdr:row>18</xdr:row>
      <xdr:rowOff>142560</xdr:rowOff>
    </xdr:to>
    <xdr:pic>
      <xdr:nvPicPr>
        <xdr:cNvPr id="286" name="Рисунок 16"/>
        <xdr:cNvPicPr/>
      </xdr:nvPicPr>
      <xdr:blipFill>
        <a:blip r:embed="rId10"/>
        <a:stretch>
          <a:fillRect/>
        </a:stretch>
      </xdr:blipFill>
      <xdr:spPr>
        <a:xfrm>
          <a:off x="4183380" y="2476500"/>
          <a:ext cx="1700530" cy="10947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23</xdr:row>
      <xdr:rowOff>6840</xdr:rowOff>
    </xdr:from>
    <xdr:to>
      <xdr:col>1</xdr:col>
      <xdr:colOff>0</xdr:colOff>
      <xdr:row>23</xdr:row>
      <xdr:rowOff>349560</xdr:rowOff>
    </xdr:to>
    <xdr:pic>
      <xdr:nvPicPr>
        <xdr:cNvPr id="287" name="Рисунок 18"/>
        <xdr:cNvPicPr/>
      </xdr:nvPicPr>
      <xdr:blipFill>
        <a:blip r:embed="rId11"/>
        <a:stretch>
          <a:fillRect/>
        </a:stretch>
      </xdr:blipFill>
      <xdr:spPr>
        <a:xfrm>
          <a:off x="81280" y="4464050"/>
          <a:ext cx="485775" cy="3429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41</xdr:row>
      <xdr:rowOff>10440</xdr:rowOff>
    </xdr:from>
    <xdr:to>
      <xdr:col>0</xdr:col>
      <xdr:colOff>450720</xdr:colOff>
      <xdr:row>41</xdr:row>
      <xdr:rowOff>377640</xdr:rowOff>
    </xdr:to>
    <xdr:pic>
      <xdr:nvPicPr>
        <xdr:cNvPr id="288" name="Рисунок 20"/>
        <xdr:cNvPicPr/>
      </xdr:nvPicPr>
      <xdr:blipFill>
        <a:blip r:embed="rId7"/>
        <a:stretch>
          <a:fillRect/>
        </a:stretch>
      </xdr:blipFill>
      <xdr:spPr>
        <a:xfrm>
          <a:off x="30480" y="9401810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38</xdr:row>
      <xdr:rowOff>20520</xdr:rowOff>
    </xdr:from>
    <xdr:to>
      <xdr:col>1</xdr:col>
      <xdr:colOff>0</xdr:colOff>
      <xdr:row>40</xdr:row>
      <xdr:rowOff>174960</xdr:rowOff>
    </xdr:to>
    <xdr:pic>
      <xdr:nvPicPr>
        <xdr:cNvPr id="289" name="Рисунок 26"/>
        <xdr:cNvPicPr/>
      </xdr:nvPicPr>
      <xdr:blipFill>
        <a:blip r:embed="rId12"/>
        <a:stretch>
          <a:fillRect/>
        </a:stretch>
      </xdr:blipFill>
      <xdr:spPr>
        <a:xfrm>
          <a:off x="20320" y="8840470"/>
          <a:ext cx="546735" cy="5353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176760</xdr:colOff>
      <xdr:row>42</xdr:row>
      <xdr:rowOff>20520</xdr:rowOff>
    </xdr:from>
    <xdr:to>
      <xdr:col>0</xdr:col>
      <xdr:colOff>423000</xdr:colOff>
      <xdr:row>42</xdr:row>
      <xdr:rowOff>407880</xdr:rowOff>
    </xdr:to>
    <xdr:pic>
      <xdr:nvPicPr>
        <xdr:cNvPr id="290" name="Рисунок 24"/>
        <xdr:cNvPicPr/>
      </xdr:nvPicPr>
      <xdr:blipFill>
        <a:blip r:embed="rId13"/>
        <a:stretch>
          <a:fillRect/>
        </a:stretch>
      </xdr:blipFill>
      <xdr:spPr>
        <a:xfrm>
          <a:off x="176530" y="9812020"/>
          <a:ext cx="246380" cy="387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44</xdr:row>
      <xdr:rowOff>27360</xdr:rowOff>
    </xdr:from>
    <xdr:to>
      <xdr:col>0</xdr:col>
      <xdr:colOff>529560</xdr:colOff>
      <xdr:row>44</xdr:row>
      <xdr:rowOff>455760</xdr:rowOff>
    </xdr:to>
    <xdr:pic>
      <xdr:nvPicPr>
        <xdr:cNvPr id="291" name="Рисунок 29"/>
        <xdr:cNvPicPr/>
      </xdr:nvPicPr>
      <xdr:blipFill>
        <a:blip r:embed="rId14"/>
        <a:stretch>
          <a:fillRect/>
        </a:stretch>
      </xdr:blipFill>
      <xdr:spPr>
        <a:xfrm>
          <a:off x="6350" y="10428605"/>
          <a:ext cx="522605" cy="4279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139680</xdr:colOff>
      <xdr:row>47</xdr:row>
      <xdr:rowOff>10440</xdr:rowOff>
    </xdr:from>
    <xdr:to>
      <xdr:col>0</xdr:col>
      <xdr:colOff>382680</xdr:colOff>
      <xdr:row>47</xdr:row>
      <xdr:rowOff>292320</xdr:rowOff>
    </xdr:to>
    <xdr:pic>
      <xdr:nvPicPr>
        <xdr:cNvPr id="292" name="Рисунок 31"/>
        <xdr:cNvPicPr/>
      </xdr:nvPicPr>
      <xdr:blipFill>
        <a:blip r:embed="rId15"/>
        <a:stretch>
          <a:fillRect/>
        </a:stretch>
      </xdr:blipFill>
      <xdr:spPr>
        <a:xfrm>
          <a:off x="139065" y="11459210"/>
          <a:ext cx="243205" cy="2819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156600</xdr:colOff>
      <xdr:row>45</xdr:row>
      <xdr:rowOff>54360</xdr:rowOff>
    </xdr:from>
    <xdr:to>
      <xdr:col>0</xdr:col>
      <xdr:colOff>528480</xdr:colOff>
      <xdr:row>45</xdr:row>
      <xdr:rowOff>267480</xdr:rowOff>
    </xdr:to>
    <xdr:pic>
      <xdr:nvPicPr>
        <xdr:cNvPr id="293" name="Рисунок 32"/>
        <xdr:cNvPicPr/>
      </xdr:nvPicPr>
      <xdr:blipFill>
        <a:blip r:embed="rId16"/>
        <a:stretch>
          <a:fillRect/>
        </a:stretch>
      </xdr:blipFill>
      <xdr:spPr>
        <a:xfrm>
          <a:off x="156210" y="10931525"/>
          <a:ext cx="372110" cy="213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88560</xdr:colOff>
      <xdr:row>46</xdr:row>
      <xdr:rowOff>13680</xdr:rowOff>
    </xdr:from>
    <xdr:to>
      <xdr:col>0</xdr:col>
      <xdr:colOff>455400</xdr:colOff>
      <xdr:row>46</xdr:row>
      <xdr:rowOff>264960</xdr:rowOff>
    </xdr:to>
    <xdr:pic>
      <xdr:nvPicPr>
        <xdr:cNvPr id="294" name="Рисунок 33"/>
        <xdr:cNvPicPr/>
      </xdr:nvPicPr>
      <xdr:blipFill>
        <a:blip r:embed="rId17"/>
        <a:stretch>
          <a:fillRect/>
        </a:stretch>
      </xdr:blipFill>
      <xdr:spPr>
        <a:xfrm>
          <a:off x="88265" y="11176635"/>
          <a:ext cx="367030" cy="2514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1639800</xdr:colOff>
      <xdr:row>0</xdr:row>
      <xdr:rowOff>20520</xdr:rowOff>
    </xdr:from>
    <xdr:to>
      <xdr:col>4</xdr:col>
      <xdr:colOff>6480</xdr:colOff>
      <xdr:row>13</xdr:row>
      <xdr:rowOff>2880</xdr:rowOff>
    </xdr:to>
    <xdr:pic>
      <xdr:nvPicPr>
        <xdr:cNvPr id="295" name="Рисунок 2"/>
        <xdr:cNvPicPr/>
      </xdr:nvPicPr>
      <xdr:blipFill>
        <a:blip r:embed="rId18"/>
        <a:stretch>
          <a:fillRect/>
        </a:stretch>
      </xdr:blipFill>
      <xdr:spPr>
        <a:xfrm>
          <a:off x="2206625" y="20320"/>
          <a:ext cx="3596005" cy="245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537480</xdr:colOff>
      <xdr:row>6</xdr:row>
      <xdr:rowOff>122400</xdr:rowOff>
    </xdr:from>
    <xdr:to>
      <xdr:col>4</xdr:col>
      <xdr:colOff>20160</xdr:colOff>
      <xdr:row>12</xdr:row>
      <xdr:rowOff>182520</xdr:rowOff>
    </xdr:to>
    <xdr:pic>
      <xdr:nvPicPr>
        <xdr:cNvPr id="296" name="Рисунок 4"/>
        <xdr:cNvPicPr/>
      </xdr:nvPicPr>
      <xdr:blipFill>
        <a:blip r:embed="rId19"/>
        <a:stretch>
          <a:fillRect/>
        </a:stretch>
      </xdr:blipFill>
      <xdr:spPr>
        <a:xfrm>
          <a:off x="4641215" y="1264920"/>
          <a:ext cx="1174750" cy="120332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1673640</xdr:colOff>
      <xdr:row>0</xdr:row>
      <xdr:rowOff>0</xdr:rowOff>
    </xdr:from>
    <xdr:to>
      <xdr:col>5</xdr:col>
      <xdr:colOff>162720</xdr:colOff>
      <xdr:row>16</xdr:row>
      <xdr:rowOff>3240</xdr:rowOff>
    </xdr:to>
    <xdr:pic>
      <xdr:nvPicPr>
        <xdr:cNvPr id="297" name="Рисунок 2"/>
        <xdr:cNvPicPr/>
      </xdr:nvPicPr>
      <xdr:blipFill>
        <a:blip r:embed="rId1"/>
        <a:stretch>
          <a:fillRect/>
        </a:stretch>
      </xdr:blipFill>
      <xdr:spPr>
        <a:xfrm>
          <a:off x="2240280" y="0"/>
          <a:ext cx="3988435" cy="30511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19080</xdr:rowOff>
    </xdr:from>
    <xdr:to>
      <xdr:col>1</xdr:col>
      <xdr:colOff>1609200</xdr:colOff>
      <xdr:row>19</xdr:row>
      <xdr:rowOff>40320</xdr:rowOff>
    </xdr:to>
    <xdr:pic>
      <xdr:nvPicPr>
        <xdr:cNvPr id="298" name="Рисунок 1"/>
        <xdr:cNvPicPr/>
      </xdr:nvPicPr>
      <xdr:blipFill>
        <a:blip r:embed="rId2"/>
        <a:stretch>
          <a:fillRect/>
        </a:stretch>
      </xdr:blipFill>
      <xdr:spPr>
        <a:xfrm>
          <a:off x="0" y="19050"/>
          <a:ext cx="2176145" cy="3640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26</xdr:row>
      <xdr:rowOff>10440</xdr:rowOff>
    </xdr:from>
    <xdr:to>
      <xdr:col>1</xdr:col>
      <xdr:colOff>2520</xdr:colOff>
      <xdr:row>26</xdr:row>
      <xdr:rowOff>377640</xdr:rowOff>
    </xdr:to>
    <xdr:pic>
      <xdr:nvPicPr>
        <xdr:cNvPr id="299" name="Рисунок 3"/>
        <xdr:cNvPicPr/>
      </xdr:nvPicPr>
      <xdr:blipFill>
        <a:blip r:embed="rId3"/>
        <a:stretch>
          <a:fillRect/>
        </a:stretch>
      </xdr:blipFill>
      <xdr:spPr>
        <a:xfrm>
          <a:off x="0" y="5363210"/>
          <a:ext cx="568960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27</xdr:row>
      <xdr:rowOff>16920</xdr:rowOff>
    </xdr:from>
    <xdr:to>
      <xdr:col>0</xdr:col>
      <xdr:colOff>377640</xdr:colOff>
      <xdr:row>27</xdr:row>
      <xdr:rowOff>296280</xdr:rowOff>
    </xdr:to>
    <xdr:pic>
      <xdr:nvPicPr>
        <xdr:cNvPr id="300" name="Рисунок 4"/>
        <xdr:cNvPicPr/>
      </xdr:nvPicPr>
      <xdr:blipFill>
        <a:blip r:embed="rId4"/>
        <a:stretch>
          <a:fillRect/>
        </a:stretch>
      </xdr:blipFill>
      <xdr:spPr>
        <a:xfrm>
          <a:off x="51435" y="5750560"/>
          <a:ext cx="325755" cy="27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28</xdr:row>
      <xdr:rowOff>10440</xdr:rowOff>
    </xdr:from>
    <xdr:to>
      <xdr:col>0</xdr:col>
      <xdr:colOff>475920</xdr:colOff>
      <xdr:row>28</xdr:row>
      <xdr:rowOff>349200</xdr:rowOff>
    </xdr:to>
    <xdr:pic>
      <xdr:nvPicPr>
        <xdr:cNvPr id="301" name="Рисунок 5"/>
        <xdr:cNvPicPr/>
      </xdr:nvPicPr>
      <xdr:blipFill>
        <a:blip r:embed="rId5"/>
        <a:stretch>
          <a:fillRect/>
        </a:stretch>
      </xdr:blipFill>
      <xdr:spPr>
        <a:xfrm>
          <a:off x="118745" y="6096635"/>
          <a:ext cx="356870" cy="338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29</xdr:row>
      <xdr:rowOff>10440</xdr:rowOff>
    </xdr:from>
    <xdr:to>
      <xdr:col>0</xdr:col>
      <xdr:colOff>444960</xdr:colOff>
      <xdr:row>29</xdr:row>
      <xdr:rowOff>336960</xdr:rowOff>
    </xdr:to>
    <xdr:pic>
      <xdr:nvPicPr>
        <xdr:cNvPr id="302" name="Рисунок 6"/>
        <xdr:cNvPicPr/>
      </xdr:nvPicPr>
      <xdr:blipFill>
        <a:blip r:embed="rId6"/>
        <a:stretch>
          <a:fillRect/>
        </a:stretch>
      </xdr:blipFill>
      <xdr:spPr>
        <a:xfrm>
          <a:off x="129540" y="6449060"/>
          <a:ext cx="314960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5040</xdr:colOff>
      <xdr:row>52</xdr:row>
      <xdr:rowOff>10440</xdr:rowOff>
    </xdr:from>
    <xdr:to>
      <xdr:col>1</xdr:col>
      <xdr:colOff>5400</xdr:colOff>
      <xdr:row>54</xdr:row>
      <xdr:rowOff>187560</xdr:rowOff>
    </xdr:to>
    <xdr:pic>
      <xdr:nvPicPr>
        <xdr:cNvPr id="303" name="Рисунок 7"/>
        <xdr:cNvPicPr/>
      </xdr:nvPicPr>
      <xdr:blipFill>
        <a:blip r:embed="rId7"/>
        <a:stretch>
          <a:fillRect/>
        </a:stretch>
      </xdr:blipFill>
      <xdr:spPr>
        <a:xfrm>
          <a:off x="4445" y="12516485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55</xdr:row>
      <xdr:rowOff>10440</xdr:rowOff>
    </xdr:from>
    <xdr:to>
      <xdr:col>0</xdr:col>
      <xdr:colOff>450720</xdr:colOff>
      <xdr:row>55</xdr:row>
      <xdr:rowOff>377640</xdr:rowOff>
    </xdr:to>
    <xdr:pic>
      <xdr:nvPicPr>
        <xdr:cNvPr id="304" name="Рисунок 8"/>
        <xdr:cNvPicPr/>
      </xdr:nvPicPr>
      <xdr:blipFill>
        <a:blip r:embed="rId8"/>
        <a:stretch>
          <a:fillRect/>
        </a:stretch>
      </xdr:blipFill>
      <xdr:spPr>
        <a:xfrm>
          <a:off x="30480" y="13087985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57</xdr:row>
      <xdr:rowOff>10440</xdr:rowOff>
    </xdr:from>
    <xdr:to>
      <xdr:col>0</xdr:col>
      <xdr:colOff>512280</xdr:colOff>
      <xdr:row>57</xdr:row>
      <xdr:rowOff>405360</xdr:rowOff>
    </xdr:to>
    <xdr:pic>
      <xdr:nvPicPr>
        <xdr:cNvPr id="305" name="Рисунок 9"/>
        <xdr:cNvPicPr/>
      </xdr:nvPicPr>
      <xdr:blipFill>
        <a:blip r:embed="rId9"/>
        <a:stretch>
          <a:fillRect/>
        </a:stretch>
      </xdr:blipFill>
      <xdr:spPr>
        <a:xfrm>
          <a:off x="92710" y="13878560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58</xdr:row>
      <xdr:rowOff>10440</xdr:rowOff>
    </xdr:from>
    <xdr:to>
      <xdr:col>0</xdr:col>
      <xdr:colOff>413640</xdr:colOff>
      <xdr:row>58</xdr:row>
      <xdr:rowOff>279720</xdr:rowOff>
    </xdr:to>
    <xdr:pic>
      <xdr:nvPicPr>
        <xdr:cNvPr id="306" name="Рисунок 10"/>
        <xdr:cNvPicPr/>
      </xdr:nvPicPr>
      <xdr:blipFill>
        <a:blip r:embed="rId10"/>
        <a:stretch>
          <a:fillRect/>
        </a:stretch>
      </xdr:blipFill>
      <xdr:spPr>
        <a:xfrm>
          <a:off x="134620" y="14297660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139680</xdr:colOff>
      <xdr:row>60</xdr:row>
      <xdr:rowOff>10440</xdr:rowOff>
    </xdr:from>
    <xdr:to>
      <xdr:col>0</xdr:col>
      <xdr:colOff>382680</xdr:colOff>
      <xdr:row>60</xdr:row>
      <xdr:rowOff>335160</xdr:rowOff>
    </xdr:to>
    <xdr:pic>
      <xdr:nvPicPr>
        <xdr:cNvPr id="307" name="Рисунок 11"/>
        <xdr:cNvPicPr/>
      </xdr:nvPicPr>
      <xdr:blipFill>
        <a:blip r:embed="rId11"/>
        <a:stretch>
          <a:fillRect/>
        </a:stretch>
      </xdr:blipFill>
      <xdr:spPr>
        <a:xfrm>
          <a:off x="139065" y="14869160"/>
          <a:ext cx="243205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30</xdr:row>
      <xdr:rowOff>20520</xdr:rowOff>
    </xdr:from>
    <xdr:to>
      <xdr:col>1</xdr:col>
      <xdr:colOff>0</xdr:colOff>
      <xdr:row>30</xdr:row>
      <xdr:rowOff>329760</xdr:rowOff>
    </xdr:to>
    <xdr:pic>
      <xdr:nvPicPr>
        <xdr:cNvPr id="308" name="Рисунок 15"/>
        <xdr:cNvPicPr/>
      </xdr:nvPicPr>
      <xdr:blipFill>
        <a:blip r:embed="rId12"/>
        <a:stretch>
          <a:fillRect/>
        </a:stretch>
      </xdr:blipFill>
      <xdr:spPr>
        <a:xfrm>
          <a:off x="6350" y="6802120"/>
          <a:ext cx="560705" cy="3092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34200</xdr:colOff>
      <xdr:row>36</xdr:row>
      <xdr:rowOff>24120</xdr:rowOff>
    </xdr:from>
    <xdr:to>
      <xdr:col>1</xdr:col>
      <xdr:colOff>0</xdr:colOff>
      <xdr:row>36</xdr:row>
      <xdr:rowOff>367200</xdr:rowOff>
    </xdr:to>
    <xdr:pic>
      <xdr:nvPicPr>
        <xdr:cNvPr id="309" name="Рисунок 16"/>
        <xdr:cNvPicPr/>
      </xdr:nvPicPr>
      <xdr:blipFill>
        <a:blip r:embed="rId3"/>
        <a:stretch>
          <a:fillRect/>
        </a:stretch>
      </xdr:blipFill>
      <xdr:spPr>
        <a:xfrm>
          <a:off x="33655" y="8110220"/>
          <a:ext cx="533400" cy="3435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37</xdr:row>
      <xdr:rowOff>16920</xdr:rowOff>
    </xdr:from>
    <xdr:to>
      <xdr:col>0</xdr:col>
      <xdr:colOff>448920</xdr:colOff>
      <xdr:row>37</xdr:row>
      <xdr:rowOff>349560</xdr:rowOff>
    </xdr:to>
    <xdr:pic>
      <xdr:nvPicPr>
        <xdr:cNvPr id="310" name="Рисунок 17"/>
        <xdr:cNvPicPr/>
      </xdr:nvPicPr>
      <xdr:blipFill>
        <a:blip r:embed="rId4"/>
        <a:stretch>
          <a:fillRect/>
        </a:stretch>
      </xdr:blipFill>
      <xdr:spPr>
        <a:xfrm>
          <a:off x="51435" y="8484235"/>
          <a:ext cx="396875" cy="3327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91800</xdr:colOff>
      <xdr:row>38</xdr:row>
      <xdr:rowOff>10440</xdr:rowOff>
    </xdr:from>
    <xdr:to>
      <xdr:col>0</xdr:col>
      <xdr:colOff>484560</xdr:colOff>
      <xdr:row>38</xdr:row>
      <xdr:rowOff>333000</xdr:rowOff>
    </xdr:to>
    <xdr:pic>
      <xdr:nvPicPr>
        <xdr:cNvPr id="311" name="Рисунок 18"/>
        <xdr:cNvPicPr/>
      </xdr:nvPicPr>
      <xdr:blipFill>
        <a:blip r:embed="rId5"/>
        <a:stretch>
          <a:fillRect/>
        </a:stretch>
      </xdr:blipFill>
      <xdr:spPr>
        <a:xfrm>
          <a:off x="91440" y="8830310"/>
          <a:ext cx="393065" cy="322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27360</xdr:colOff>
      <xdr:row>39</xdr:row>
      <xdr:rowOff>20520</xdr:rowOff>
    </xdr:from>
    <xdr:to>
      <xdr:col>1</xdr:col>
      <xdr:colOff>0</xdr:colOff>
      <xdr:row>39</xdr:row>
      <xdr:rowOff>326160</xdr:rowOff>
    </xdr:to>
    <xdr:pic>
      <xdr:nvPicPr>
        <xdr:cNvPr id="312" name="Рисунок 19"/>
        <xdr:cNvPicPr/>
      </xdr:nvPicPr>
      <xdr:blipFill>
        <a:blip r:embed="rId12"/>
        <a:stretch>
          <a:fillRect/>
        </a:stretch>
      </xdr:blipFill>
      <xdr:spPr>
        <a:xfrm>
          <a:off x="27305" y="9192895"/>
          <a:ext cx="539750" cy="3054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45</xdr:row>
      <xdr:rowOff>17280</xdr:rowOff>
    </xdr:from>
    <xdr:to>
      <xdr:col>1</xdr:col>
      <xdr:colOff>0</xdr:colOff>
      <xdr:row>45</xdr:row>
      <xdr:rowOff>374040</xdr:rowOff>
    </xdr:to>
    <xdr:pic>
      <xdr:nvPicPr>
        <xdr:cNvPr id="313" name="Рисунок 21"/>
        <xdr:cNvPicPr/>
      </xdr:nvPicPr>
      <xdr:blipFill>
        <a:blip r:embed="rId3"/>
        <a:stretch>
          <a:fillRect/>
        </a:stretch>
      </xdr:blipFill>
      <xdr:spPr>
        <a:xfrm>
          <a:off x="20320" y="10523220"/>
          <a:ext cx="546735" cy="3568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92520</xdr:colOff>
      <xdr:row>46</xdr:row>
      <xdr:rowOff>23760</xdr:rowOff>
    </xdr:from>
    <xdr:to>
      <xdr:col>0</xdr:col>
      <xdr:colOff>455400</xdr:colOff>
      <xdr:row>46</xdr:row>
      <xdr:rowOff>339840</xdr:rowOff>
    </xdr:to>
    <xdr:pic>
      <xdr:nvPicPr>
        <xdr:cNvPr id="314" name="Рисунок 22"/>
        <xdr:cNvPicPr/>
      </xdr:nvPicPr>
      <xdr:blipFill>
        <a:blip r:embed="rId4"/>
        <a:stretch>
          <a:fillRect/>
        </a:stretch>
      </xdr:blipFill>
      <xdr:spPr>
        <a:xfrm>
          <a:off x="92075" y="10910570"/>
          <a:ext cx="363220" cy="3162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47</xdr:row>
      <xdr:rowOff>10440</xdr:rowOff>
    </xdr:from>
    <xdr:to>
      <xdr:col>1</xdr:col>
      <xdr:colOff>0</xdr:colOff>
      <xdr:row>48</xdr:row>
      <xdr:rowOff>0</xdr:rowOff>
    </xdr:to>
    <xdr:pic>
      <xdr:nvPicPr>
        <xdr:cNvPr id="315" name="Рисунок 23"/>
        <xdr:cNvPicPr/>
      </xdr:nvPicPr>
      <xdr:blipFill>
        <a:blip r:embed="rId5"/>
        <a:stretch>
          <a:fillRect/>
        </a:stretch>
      </xdr:blipFill>
      <xdr:spPr>
        <a:xfrm>
          <a:off x="118745" y="11249660"/>
          <a:ext cx="448310" cy="3422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48</xdr:row>
      <xdr:rowOff>20520</xdr:rowOff>
    </xdr:from>
    <xdr:to>
      <xdr:col>1</xdr:col>
      <xdr:colOff>0</xdr:colOff>
      <xdr:row>48</xdr:row>
      <xdr:rowOff>326160</xdr:rowOff>
    </xdr:to>
    <xdr:pic>
      <xdr:nvPicPr>
        <xdr:cNvPr id="316" name="Рисунок 24"/>
        <xdr:cNvPicPr/>
      </xdr:nvPicPr>
      <xdr:blipFill>
        <a:blip r:embed="rId12"/>
        <a:stretch>
          <a:fillRect/>
        </a:stretch>
      </xdr:blipFill>
      <xdr:spPr>
        <a:xfrm>
          <a:off x="6350" y="11612245"/>
          <a:ext cx="560705" cy="3054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415080</xdr:colOff>
      <xdr:row>11</xdr:row>
      <xdr:rowOff>88560</xdr:rowOff>
    </xdr:from>
    <xdr:to>
      <xdr:col>6</xdr:col>
      <xdr:colOff>0</xdr:colOff>
      <xdr:row>14</xdr:row>
      <xdr:rowOff>175320</xdr:rowOff>
    </xdr:to>
    <xdr:pic>
      <xdr:nvPicPr>
        <xdr:cNvPr id="317" name="Рисунок 27"/>
        <xdr:cNvPicPr/>
      </xdr:nvPicPr>
      <xdr:blipFill>
        <a:blip r:embed="rId13"/>
        <a:stretch>
          <a:fillRect/>
        </a:stretch>
      </xdr:blipFill>
      <xdr:spPr>
        <a:xfrm>
          <a:off x="5238750" y="2183765"/>
          <a:ext cx="1007110" cy="6584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24</xdr:row>
      <xdr:rowOff>6840</xdr:rowOff>
    </xdr:from>
    <xdr:to>
      <xdr:col>1</xdr:col>
      <xdr:colOff>0</xdr:colOff>
      <xdr:row>25</xdr:row>
      <xdr:rowOff>0</xdr:rowOff>
    </xdr:to>
    <xdr:pic>
      <xdr:nvPicPr>
        <xdr:cNvPr id="318" name="Рисунок 28"/>
        <xdr:cNvPicPr/>
      </xdr:nvPicPr>
      <xdr:blipFill>
        <a:blip r:embed="rId14"/>
        <a:stretch>
          <a:fillRect/>
        </a:stretch>
      </xdr:blipFill>
      <xdr:spPr>
        <a:xfrm>
          <a:off x="6350" y="4654550"/>
          <a:ext cx="560705" cy="346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25</xdr:row>
      <xdr:rowOff>13680</xdr:rowOff>
    </xdr:from>
    <xdr:to>
      <xdr:col>0</xdr:col>
      <xdr:colOff>564480</xdr:colOff>
      <xdr:row>26</xdr:row>
      <xdr:rowOff>2520</xdr:rowOff>
    </xdr:to>
    <xdr:pic>
      <xdr:nvPicPr>
        <xdr:cNvPr id="319" name="Рисунок 30"/>
        <xdr:cNvPicPr/>
      </xdr:nvPicPr>
      <xdr:blipFill>
        <a:blip r:embed="rId15"/>
        <a:stretch>
          <a:fillRect/>
        </a:stretch>
      </xdr:blipFill>
      <xdr:spPr>
        <a:xfrm>
          <a:off x="74295" y="5013960"/>
          <a:ext cx="489585" cy="3409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35</xdr:row>
      <xdr:rowOff>13680</xdr:rowOff>
    </xdr:from>
    <xdr:to>
      <xdr:col>0</xdr:col>
      <xdr:colOff>564480</xdr:colOff>
      <xdr:row>36</xdr:row>
      <xdr:rowOff>0</xdr:rowOff>
    </xdr:to>
    <xdr:pic>
      <xdr:nvPicPr>
        <xdr:cNvPr id="320" name="Рисунок 31"/>
        <xdr:cNvPicPr/>
      </xdr:nvPicPr>
      <xdr:blipFill>
        <a:blip r:embed="rId16"/>
        <a:stretch>
          <a:fillRect/>
        </a:stretch>
      </xdr:blipFill>
      <xdr:spPr>
        <a:xfrm>
          <a:off x="6350" y="7747635"/>
          <a:ext cx="557530" cy="3390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44</xdr:row>
      <xdr:rowOff>13680</xdr:rowOff>
    </xdr:from>
    <xdr:to>
      <xdr:col>1</xdr:col>
      <xdr:colOff>0</xdr:colOff>
      <xdr:row>44</xdr:row>
      <xdr:rowOff>347040</xdr:rowOff>
    </xdr:to>
    <xdr:pic>
      <xdr:nvPicPr>
        <xdr:cNvPr id="321" name="Рисунок 32"/>
        <xdr:cNvPicPr/>
      </xdr:nvPicPr>
      <xdr:blipFill>
        <a:blip r:embed="rId17"/>
        <a:stretch>
          <a:fillRect/>
        </a:stretch>
      </xdr:blipFill>
      <xdr:spPr>
        <a:xfrm>
          <a:off x="13335" y="10166985"/>
          <a:ext cx="553720" cy="3333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108720</xdr:colOff>
      <xdr:row>56</xdr:row>
      <xdr:rowOff>13680</xdr:rowOff>
    </xdr:from>
    <xdr:to>
      <xdr:col>1</xdr:col>
      <xdr:colOff>0</xdr:colOff>
      <xdr:row>56</xdr:row>
      <xdr:rowOff>354960</xdr:rowOff>
    </xdr:to>
    <xdr:pic>
      <xdr:nvPicPr>
        <xdr:cNvPr id="322" name="Рисунок 33"/>
        <xdr:cNvPicPr/>
      </xdr:nvPicPr>
      <xdr:blipFill>
        <a:blip r:embed="rId18"/>
        <a:stretch>
          <a:fillRect/>
        </a:stretch>
      </xdr:blipFill>
      <xdr:spPr>
        <a:xfrm>
          <a:off x="108585" y="13491210"/>
          <a:ext cx="458470" cy="3409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88560</xdr:colOff>
      <xdr:row>59</xdr:row>
      <xdr:rowOff>13680</xdr:rowOff>
    </xdr:from>
    <xdr:to>
      <xdr:col>0</xdr:col>
      <xdr:colOff>455400</xdr:colOff>
      <xdr:row>59</xdr:row>
      <xdr:rowOff>264960</xdr:rowOff>
    </xdr:to>
    <xdr:pic>
      <xdr:nvPicPr>
        <xdr:cNvPr id="323" name="Рисунок 29"/>
        <xdr:cNvPicPr/>
      </xdr:nvPicPr>
      <xdr:blipFill>
        <a:blip r:embed="rId19"/>
        <a:stretch>
          <a:fillRect/>
        </a:stretch>
      </xdr:blipFill>
      <xdr:spPr>
        <a:xfrm>
          <a:off x="88265" y="14586585"/>
          <a:ext cx="367030" cy="2514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62</xdr:row>
      <xdr:rowOff>13680</xdr:rowOff>
    </xdr:from>
    <xdr:to>
      <xdr:col>1</xdr:col>
      <xdr:colOff>0</xdr:colOff>
      <xdr:row>63</xdr:row>
      <xdr:rowOff>0</xdr:rowOff>
    </xdr:to>
    <xdr:pic>
      <xdr:nvPicPr>
        <xdr:cNvPr id="324" name="Рисунок 34"/>
        <xdr:cNvPicPr/>
      </xdr:nvPicPr>
      <xdr:blipFill>
        <a:blip r:embed="rId20"/>
        <a:stretch>
          <a:fillRect/>
        </a:stretch>
      </xdr:blipFill>
      <xdr:spPr>
        <a:xfrm>
          <a:off x="0" y="15405735"/>
          <a:ext cx="567055" cy="3581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63</xdr:row>
      <xdr:rowOff>27360</xdr:rowOff>
    </xdr:from>
    <xdr:to>
      <xdr:col>1</xdr:col>
      <xdr:colOff>0</xdr:colOff>
      <xdr:row>63</xdr:row>
      <xdr:rowOff>190440</xdr:rowOff>
    </xdr:to>
    <xdr:pic>
      <xdr:nvPicPr>
        <xdr:cNvPr id="325" name="Рисунок 35"/>
        <xdr:cNvPicPr/>
      </xdr:nvPicPr>
      <xdr:blipFill>
        <a:blip r:embed="rId12"/>
        <a:stretch>
          <a:fillRect/>
        </a:stretch>
      </xdr:blipFill>
      <xdr:spPr>
        <a:xfrm>
          <a:off x="0" y="15791180"/>
          <a:ext cx="567055" cy="162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19080</xdr:rowOff>
    </xdr:from>
    <xdr:to>
      <xdr:col>1</xdr:col>
      <xdr:colOff>1609200</xdr:colOff>
      <xdr:row>19</xdr:row>
      <xdr:rowOff>40320</xdr:rowOff>
    </xdr:to>
    <xdr:pic>
      <xdr:nvPicPr>
        <xdr:cNvPr id="326" name="Рисунок 2"/>
        <xdr:cNvPicPr/>
      </xdr:nvPicPr>
      <xdr:blipFill>
        <a:blip r:embed="rId1"/>
        <a:stretch>
          <a:fillRect/>
        </a:stretch>
      </xdr:blipFill>
      <xdr:spPr>
        <a:xfrm>
          <a:off x="0" y="19050"/>
          <a:ext cx="2176145" cy="3640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26</xdr:row>
      <xdr:rowOff>10440</xdr:rowOff>
    </xdr:from>
    <xdr:to>
      <xdr:col>1</xdr:col>
      <xdr:colOff>2520</xdr:colOff>
      <xdr:row>26</xdr:row>
      <xdr:rowOff>377640</xdr:rowOff>
    </xdr:to>
    <xdr:pic>
      <xdr:nvPicPr>
        <xdr:cNvPr id="327" name="Рисунок 3"/>
        <xdr:cNvPicPr/>
      </xdr:nvPicPr>
      <xdr:blipFill>
        <a:blip r:embed="rId2"/>
        <a:stretch>
          <a:fillRect/>
        </a:stretch>
      </xdr:blipFill>
      <xdr:spPr>
        <a:xfrm>
          <a:off x="0" y="5363210"/>
          <a:ext cx="568960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27</xdr:row>
      <xdr:rowOff>16920</xdr:rowOff>
    </xdr:from>
    <xdr:to>
      <xdr:col>0</xdr:col>
      <xdr:colOff>377640</xdr:colOff>
      <xdr:row>27</xdr:row>
      <xdr:rowOff>296280</xdr:rowOff>
    </xdr:to>
    <xdr:pic>
      <xdr:nvPicPr>
        <xdr:cNvPr id="328" name="Рисунок 4"/>
        <xdr:cNvPicPr/>
      </xdr:nvPicPr>
      <xdr:blipFill>
        <a:blip r:embed="rId3"/>
        <a:stretch>
          <a:fillRect/>
        </a:stretch>
      </xdr:blipFill>
      <xdr:spPr>
        <a:xfrm>
          <a:off x="51435" y="5750560"/>
          <a:ext cx="325755" cy="27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28</xdr:row>
      <xdr:rowOff>10440</xdr:rowOff>
    </xdr:from>
    <xdr:to>
      <xdr:col>0</xdr:col>
      <xdr:colOff>475920</xdr:colOff>
      <xdr:row>28</xdr:row>
      <xdr:rowOff>349200</xdr:rowOff>
    </xdr:to>
    <xdr:pic>
      <xdr:nvPicPr>
        <xdr:cNvPr id="329" name="Рисунок 5"/>
        <xdr:cNvPicPr/>
      </xdr:nvPicPr>
      <xdr:blipFill>
        <a:blip r:embed="rId4"/>
        <a:stretch>
          <a:fillRect/>
        </a:stretch>
      </xdr:blipFill>
      <xdr:spPr>
        <a:xfrm>
          <a:off x="118745" y="6096635"/>
          <a:ext cx="356870" cy="338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38</xdr:row>
      <xdr:rowOff>10440</xdr:rowOff>
    </xdr:from>
    <xdr:to>
      <xdr:col>0</xdr:col>
      <xdr:colOff>450720</xdr:colOff>
      <xdr:row>38</xdr:row>
      <xdr:rowOff>377640</xdr:rowOff>
    </xdr:to>
    <xdr:pic>
      <xdr:nvPicPr>
        <xdr:cNvPr id="330" name="Рисунок 8"/>
        <xdr:cNvPicPr/>
      </xdr:nvPicPr>
      <xdr:blipFill>
        <a:blip r:embed="rId5"/>
        <a:stretch>
          <a:fillRect/>
        </a:stretch>
      </xdr:blipFill>
      <xdr:spPr>
        <a:xfrm>
          <a:off x="30480" y="8315960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39</xdr:row>
      <xdr:rowOff>10440</xdr:rowOff>
    </xdr:from>
    <xdr:to>
      <xdr:col>0</xdr:col>
      <xdr:colOff>512280</xdr:colOff>
      <xdr:row>39</xdr:row>
      <xdr:rowOff>405360</xdr:rowOff>
    </xdr:to>
    <xdr:pic>
      <xdr:nvPicPr>
        <xdr:cNvPr id="331" name="Рисунок 9"/>
        <xdr:cNvPicPr/>
      </xdr:nvPicPr>
      <xdr:blipFill>
        <a:blip r:embed="rId6"/>
        <a:stretch>
          <a:fillRect/>
        </a:stretch>
      </xdr:blipFill>
      <xdr:spPr>
        <a:xfrm>
          <a:off x="92710" y="8716010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48</xdr:row>
      <xdr:rowOff>10440</xdr:rowOff>
    </xdr:from>
    <xdr:to>
      <xdr:col>0</xdr:col>
      <xdr:colOff>413640</xdr:colOff>
      <xdr:row>48</xdr:row>
      <xdr:rowOff>279720</xdr:rowOff>
    </xdr:to>
    <xdr:pic>
      <xdr:nvPicPr>
        <xdr:cNvPr id="332" name="Рисунок 10"/>
        <xdr:cNvPicPr/>
      </xdr:nvPicPr>
      <xdr:blipFill>
        <a:blip r:embed="rId7"/>
        <a:stretch>
          <a:fillRect/>
        </a:stretch>
      </xdr:blipFill>
      <xdr:spPr>
        <a:xfrm>
          <a:off x="134620" y="11297285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139680</xdr:colOff>
      <xdr:row>50</xdr:row>
      <xdr:rowOff>10440</xdr:rowOff>
    </xdr:from>
    <xdr:to>
      <xdr:col>0</xdr:col>
      <xdr:colOff>382680</xdr:colOff>
      <xdr:row>50</xdr:row>
      <xdr:rowOff>335160</xdr:rowOff>
    </xdr:to>
    <xdr:pic>
      <xdr:nvPicPr>
        <xdr:cNvPr id="333" name="Рисунок 11"/>
        <xdr:cNvPicPr/>
      </xdr:nvPicPr>
      <xdr:blipFill>
        <a:blip r:embed="rId8"/>
        <a:stretch>
          <a:fillRect/>
        </a:stretch>
      </xdr:blipFill>
      <xdr:spPr>
        <a:xfrm>
          <a:off x="139065" y="11868785"/>
          <a:ext cx="243205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415080</xdr:colOff>
      <xdr:row>11</xdr:row>
      <xdr:rowOff>88560</xdr:rowOff>
    </xdr:from>
    <xdr:to>
      <xdr:col>6</xdr:col>
      <xdr:colOff>0</xdr:colOff>
      <xdr:row>14</xdr:row>
      <xdr:rowOff>175320</xdr:rowOff>
    </xdr:to>
    <xdr:pic>
      <xdr:nvPicPr>
        <xdr:cNvPr id="334" name="Рисунок 21"/>
        <xdr:cNvPicPr/>
      </xdr:nvPicPr>
      <xdr:blipFill>
        <a:blip r:embed="rId9"/>
        <a:stretch>
          <a:fillRect/>
        </a:stretch>
      </xdr:blipFill>
      <xdr:spPr>
        <a:xfrm>
          <a:off x="5238750" y="2183765"/>
          <a:ext cx="1007110" cy="6584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24</xdr:row>
      <xdr:rowOff>6840</xdr:rowOff>
    </xdr:from>
    <xdr:to>
      <xdr:col>1</xdr:col>
      <xdr:colOff>0</xdr:colOff>
      <xdr:row>25</xdr:row>
      <xdr:rowOff>0</xdr:rowOff>
    </xdr:to>
    <xdr:pic>
      <xdr:nvPicPr>
        <xdr:cNvPr id="335" name="Рисунок 22"/>
        <xdr:cNvPicPr/>
      </xdr:nvPicPr>
      <xdr:blipFill>
        <a:blip r:embed="rId10"/>
        <a:stretch>
          <a:fillRect/>
        </a:stretch>
      </xdr:blipFill>
      <xdr:spPr>
        <a:xfrm>
          <a:off x="6350" y="4654550"/>
          <a:ext cx="560705" cy="346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25</xdr:row>
      <xdr:rowOff>13680</xdr:rowOff>
    </xdr:from>
    <xdr:to>
      <xdr:col>0</xdr:col>
      <xdr:colOff>564480</xdr:colOff>
      <xdr:row>26</xdr:row>
      <xdr:rowOff>2520</xdr:rowOff>
    </xdr:to>
    <xdr:pic>
      <xdr:nvPicPr>
        <xdr:cNvPr id="336" name="Рисунок 23"/>
        <xdr:cNvPicPr/>
      </xdr:nvPicPr>
      <xdr:blipFill>
        <a:blip r:embed="rId11"/>
        <a:stretch>
          <a:fillRect/>
        </a:stretch>
      </xdr:blipFill>
      <xdr:spPr>
        <a:xfrm>
          <a:off x="74295" y="5013960"/>
          <a:ext cx="489585" cy="3409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108720</xdr:colOff>
      <xdr:row>47</xdr:row>
      <xdr:rowOff>13680</xdr:rowOff>
    </xdr:from>
    <xdr:to>
      <xdr:col>1</xdr:col>
      <xdr:colOff>0</xdr:colOff>
      <xdr:row>47</xdr:row>
      <xdr:rowOff>354960</xdr:rowOff>
    </xdr:to>
    <xdr:pic>
      <xdr:nvPicPr>
        <xdr:cNvPr id="337" name="Рисунок 26"/>
        <xdr:cNvPicPr/>
      </xdr:nvPicPr>
      <xdr:blipFill>
        <a:blip r:embed="rId12"/>
        <a:stretch>
          <a:fillRect/>
        </a:stretch>
      </xdr:blipFill>
      <xdr:spPr>
        <a:xfrm>
          <a:off x="108585" y="10909935"/>
          <a:ext cx="458470" cy="3409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88560</xdr:colOff>
      <xdr:row>49</xdr:row>
      <xdr:rowOff>13680</xdr:rowOff>
    </xdr:from>
    <xdr:to>
      <xdr:col>0</xdr:col>
      <xdr:colOff>455400</xdr:colOff>
      <xdr:row>49</xdr:row>
      <xdr:rowOff>264960</xdr:rowOff>
    </xdr:to>
    <xdr:pic>
      <xdr:nvPicPr>
        <xdr:cNvPr id="338" name="Рисунок 27"/>
        <xdr:cNvPicPr/>
      </xdr:nvPicPr>
      <xdr:blipFill>
        <a:blip r:embed="rId13"/>
        <a:stretch>
          <a:fillRect/>
        </a:stretch>
      </xdr:blipFill>
      <xdr:spPr>
        <a:xfrm>
          <a:off x="88265" y="11586210"/>
          <a:ext cx="367030" cy="2514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52</xdr:row>
      <xdr:rowOff>13680</xdr:rowOff>
    </xdr:from>
    <xdr:to>
      <xdr:col>1</xdr:col>
      <xdr:colOff>0</xdr:colOff>
      <xdr:row>53</xdr:row>
      <xdr:rowOff>0</xdr:rowOff>
    </xdr:to>
    <xdr:pic>
      <xdr:nvPicPr>
        <xdr:cNvPr id="339" name="Рисунок 28"/>
        <xdr:cNvPicPr/>
      </xdr:nvPicPr>
      <xdr:blipFill>
        <a:blip r:embed="rId14"/>
        <a:stretch>
          <a:fillRect/>
        </a:stretch>
      </xdr:blipFill>
      <xdr:spPr>
        <a:xfrm>
          <a:off x="0" y="12405360"/>
          <a:ext cx="567055" cy="3581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53</xdr:row>
      <xdr:rowOff>27360</xdr:rowOff>
    </xdr:from>
    <xdr:to>
      <xdr:col>1</xdr:col>
      <xdr:colOff>0</xdr:colOff>
      <xdr:row>53</xdr:row>
      <xdr:rowOff>190440</xdr:rowOff>
    </xdr:to>
    <xdr:pic>
      <xdr:nvPicPr>
        <xdr:cNvPr id="340" name="Рисунок 29"/>
        <xdr:cNvPicPr/>
      </xdr:nvPicPr>
      <xdr:blipFill>
        <a:blip r:embed="rId15"/>
        <a:stretch>
          <a:fillRect/>
        </a:stretch>
      </xdr:blipFill>
      <xdr:spPr>
        <a:xfrm>
          <a:off x="0" y="12790805"/>
          <a:ext cx="567055" cy="162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1641240</xdr:colOff>
      <xdr:row>0</xdr:row>
      <xdr:rowOff>13680</xdr:rowOff>
    </xdr:from>
    <xdr:to>
      <xdr:col>6</xdr:col>
      <xdr:colOff>5760</xdr:colOff>
      <xdr:row>10</xdr:row>
      <xdr:rowOff>156240</xdr:rowOff>
    </xdr:to>
    <xdr:pic>
      <xdr:nvPicPr>
        <xdr:cNvPr id="341" name="Рисунок 30"/>
        <xdr:cNvPicPr/>
      </xdr:nvPicPr>
      <xdr:blipFill>
        <a:blip r:embed="rId16"/>
        <a:stretch>
          <a:fillRect/>
        </a:stretch>
      </xdr:blipFill>
      <xdr:spPr>
        <a:xfrm>
          <a:off x="2207895" y="13335"/>
          <a:ext cx="4043680" cy="20478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29</xdr:row>
      <xdr:rowOff>6840</xdr:rowOff>
    </xdr:from>
    <xdr:to>
      <xdr:col>0</xdr:col>
      <xdr:colOff>428400</xdr:colOff>
      <xdr:row>29</xdr:row>
      <xdr:rowOff>331200</xdr:rowOff>
    </xdr:to>
    <xdr:pic>
      <xdr:nvPicPr>
        <xdr:cNvPr id="342" name="Рисунок 31"/>
        <xdr:cNvPicPr/>
      </xdr:nvPicPr>
      <xdr:blipFill>
        <a:blip r:embed="rId17"/>
        <a:stretch>
          <a:fillRect/>
        </a:stretch>
      </xdr:blipFill>
      <xdr:spPr>
        <a:xfrm>
          <a:off x="60960" y="6445250"/>
          <a:ext cx="367030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30</xdr:row>
      <xdr:rowOff>34200</xdr:rowOff>
    </xdr:from>
    <xdr:to>
      <xdr:col>0</xdr:col>
      <xdr:colOff>455400</xdr:colOff>
      <xdr:row>30</xdr:row>
      <xdr:rowOff>327600</xdr:rowOff>
    </xdr:to>
    <xdr:pic>
      <xdr:nvPicPr>
        <xdr:cNvPr id="343" name="Рисунок 33"/>
        <xdr:cNvPicPr/>
      </xdr:nvPicPr>
      <xdr:blipFill>
        <a:blip r:embed="rId18"/>
        <a:stretch>
          <a:fillRect/>
        </a:stretch>
      </xdr:blipFill>
      <xdr:spPr>
        <a:xfrm>
          <a:off x="0" y="6815455"/>
          <a:ext cx="455295" cy="2933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35</xdr:row>
      <xdr:rowOff>13680</xdr:rowOff>
    </xdr:from>
    <xdr:to>
      <xdr:col>1</xdr:col>
      <xdr:colOff>12240</xdr:colOff>
      <xdr:row>37</xdr:row>
      <xdr:rowOff>177120</xdr:rowOff>
    </xdr:to>
    <xdr:pic>
      <xdr:nvPicPr>
        <xdr:cNvPr id="344" name="Рисунок 34"/>
        <xdr:cNvPicPr/>
      </xdr:nvPicPr>
      <xdr:blipFill>
        <a:blip r:embed="rId19"/>
        <a:stretch>
          <a:fillRect/>
        </a:stretch>
      </xdr:blipFill>
      <xdr:spPr>
        <a:xfrm>
          <a:off x="0" y="7747635"/>
          <a:ext cx="579120" cy="5441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44</xdr:row>
      <xdr:rowOff>10440</xdr:rowOff>
    </xdr:from>
    <xdr:to>
      <xdr:col>0</xdr:col>
      <xdr:colOff>450720</xdr:colOff>
      <xdr:row>44</xdr:row>
      <xdr:rowOff>377640</xdr:rowOff>
    </xdr:to>
    <xdr:pic>
      <xdr:nvPicPr>
        <xdr:cNvPr id="345" name="Рисунок 35"/>
        <xdr:cNvPicPr/>
      </xdr:nvPicPr>
      <xdr:blipFill>
        <a:blip r:embed="rId5"/>
        <a:stretch>
          <a:fillRect/>
        </a:stretch>
      </xdr:blipFill>
      <xdr:spPr>
        <a:xfrm>
          <a:off x="30480" y="9897110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176760</xdr:colOff>
      <xdr:row>45</xdr:row>
      <xdr:rowOff>20520</xdr:rowOff>
    </xdr:from>
    <xdr:to>
      <xdr:col>0</xdr:col>
      <xdr:colOff>423000</xdr:colOff>
      <xdr:row>45</xdr:row>
      <xdr:rowOff>407880</xdr:rowOff>
    </xdr:to>
    <xdr:pic>
      <xdr:nvPicPr>
        <xdr:cNvPr id="346" name="Рисунок 37"/>
        <xdr:cNvPicPr/>
      </xdr:nvPicPr>
      <xdr:blipFill>
        <a:blip r:embed="rId20"/>
        <a:stretch>
          <a:fillRect/>
        </a:stretch>
      </xdr:blipFill>
      <xdr:spPr>
        <a:xfrm>
          <a:off x="176530" y="10307320"/>
          <a:ext cx="246380" cy="387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27360</xdr:colOff>
      <xdr:row>41</xdr:row>
      <xdr:rowOff>13680</xdr:rowOff>
    </xdr:from>
    <xdr:to>
      <xdr:col>1</xdr:col>
      <xdr:colOff>0</xdr:colOff>
      <xdr:row>43</xdr:row>
      <xdr:rowOff>163080</xdr:rowOff>
    </xdr:to>
    <xdr:pic>
      <xdr:nvPicPr>
        <xdr:cNvPr id="347" name="Рисунок 38"/>
        <xdr:cNvPicPr/>
      </xdr:nvPicPr>
      <xdr:blipFill>
        <a:blip r:embed="rId21"/>
        <a:stretch>
          <a:fillRect/>
        </a:stretch>
      </xdr:blipFill>
      <xdr:spPr>
        <a:xfrm>
          <a:off x="27305" y="9328785"/>
          <a:ext cx="539750" cy="5302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5</xdr:col>
      <xdr:colOff>156240</xdr:colOff>
      <xdr:row>67</xdr:row>
      <xdr:rowOff>79920</xdr:rowOff>
    </xdr:to>
    <xdr:pic>
      <xdr:nvPicPr>
        <xdr:cNvPr id="348" name="Рисунок 39"/>
        <xdr:cNvPicPr/>
      </xdr:nvPicPr>
      <xdr:blipFill>
        <a:blip r:embed="rId22"/>
        <a:stretch>
          <a:fillRect/>
        </a:stretch>
      </xdr:blipFill>
      <xdr:spPr>
        <a:xfrm>
          <a:off x="0" y="13515975"/>
          <a:ext cx="6222365" cy="21748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1666800</xdr:colOff>
      <xdr:row>9</xdr:row>
      <xdr:rowOff>162720</xdr:rowOff>
    </xdr:from>
    <xdr:to>
      <xdr:col>1</xdr:col>
      <xdr:colOff>2984760</xdr:colOff>
      <xdr:row>13</xdr:row>
      <xdr:rowOff>183600</xdr:rowOff>
    </xdr:to>
    <xdr:pic>
      <xdr:nvPicPr>
        <xdr:cNvPr id="349" name="Рисунок 1"/>
        <xdr:cNvPicPr/>
      </xdr:nvPicPr>
      <xdr:blipFill>
        <a:blip r:embed="rId1"/>
        <a:stretch>
          <a:fillRect/>
        </a:stretch>
      </xdr:blipFill>
      <xdr:spPr>
        <a:xfrm>
          <a:off x="2233295" y="1877060"/>
          <a:ext cx="1318260" cy="7829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20880</xdr:colOff>
      <xdr:row>23</xdr:row>
      <xdr:rowOff>10440</xdr:rowOff>
    </xdr:from>
    <xdr:to>
      <xdr:col>1</xdr:col>
      <xdr:colOff>0</xdr:colOff>
      <xdr:row>23</xdr:row>
      <xdr:rowOff>341280</xdr:rowOff>
    </xdr:to>
    <xdr:pic>
      <xdr:nvPicPr>
        <xdr:cNvPr id="350" name="Рисунок 2"/>
        <xdr:cNvPicPr/>
      </xdr:nvPicPr>
      <xdr:blipFill>
        <a:blip r:embed="rId2"/>
        <a:stretch>
          <a:fillRect/>
        </a:stretch>
      </xdr:blipFill>
      <xdr:spPr>
        <a:xfrm>
          <a:off x="20320" y="4467860"/>
          <a:ext cx="546735" cy="3308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10440</xdr:rowOff>
    </xdr:from>
    <xdr:to>
      <xdr:col>1</xdr:col>
      <xdr:colOff>2520</xdr:colOff>
      <xdr:row>24</xdr:row>
      <xdr:rowOff>377640</xdr:rowOff>
    </xdr:to>
    <xdr:pic>
      <xdr:nvPicPr>
        <xdr:cNvPr id="351" name="Рисунок 3"/>
        <xdr:cNvPicPr/>
      </xdr:nvPicPr>
      <xdr:blipFill>
        <a:blip r:embed="rId3"/>
        <a:stretch>
          <a:fillRect/>
        </a:stretch>
      </xdr:blipFill>
      <xdr:spPr>
        <a:xfrm>
          <a:off x="0" y="4820285"/>
          <a:ext cx="568960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25</xdr:row>
      <xdr:rowOff>16920</xdr:rowOff>
    </xdr:from>
    <xdr:to>
      <xdr:col>0</xdr:col>
      <xdr:colOff>377640</xdr:colOff>
      <xdr:row>25</xdr:row>
      <xdr:rowOff>296280</xdr:rowOff>
    </xdr:to>
    <xdr:pic>
      <xdr:nvPicPr>
        <xdr:cNvPr id="352" name="Рисунок 4"/>
        <xdr:cNvPicPr/>
      </xdr:nvPicPr>
      <xdr:blipFill>
        <a:blip r:embed="rId4"/>
        <a:stretch>
          <a:fillRect/>
        </a:stretch>
      </xdr:blipFill>
      <xdr:spPr>
        <a:xfrm>
          <a:off x="51435" y="5207635"/>
          <a:ext cx="325755" cy="27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26</xdr:row>
      <xdr:rowOff>10440</xdr:rowOff>
    </xdr:from>
    <xdr:to>
      <xdr:col>0</xdr:col>
      <xdr:colOff>475920</xdr:colOff>
      <xdr:row>26</xdr:row>
      <xdr:rowOff>349200</xdr:rowOff>
    </xdr:to>
    <xdr:pic>
      <xdr:nvPicPr>
        <xdr:cNvPr id="353" name="Рисунок 5"/>
        <xdr:cNvPicPr/>
      </xdr:nvPicPr>
      <xdr:blipFill>
        <a:blip r:embed="rId5"/>
        <a:stretch>
          <a:fillRect/>
        </a:stretch>
      </xdr:blipFill>
      <xdr:spPr>
        <a:xfrm>
          <a:off x="118745" y="5553710"/>
          <a:ext cx="356870" cy="338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27</xdr:row>
      <xdr:rowOff>10440</xdr:rowOff>
    </xdr:from>
    <xdr:to>
      <xdr:col>0</xdr:col>
      <xdr:colOff>444960</xdr:colOff>
      <xdr:row>27</xdr:row>
      <xdr:rowOff>336960</xdr:rowOff>
    </xdr:to>
    <xdr:pic>
      <xdr:nvPicPr>
        <xdr:cNvPr id="354" name="Рисунок 6"/>
        <xdr:cNvPicPr/>
      </xdr:nvPicPr>
      <xdr:blipFill>
        <a:blip r:embed="rId6"/>
        <a:stretch>
          <a:fillRect/>
        </a:stretch>
      </xdr:blipFill>
      <xdr:spPr>
        <a:xfrm>
          <a:off x="129540" y="5906135"/>
          <a:ext cx="314960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1578240</xdr:colOff>
      <xdr:row>18</xdr:row>
      <xdr:rowOff>159480</xdr:rowOff>
    </xdr:to>
    <xdr:pic>
      <xdr:nvPicPr>
        <xdr:cNvPr id="355" name="Рисунок 17"/>
        <xdr:cNvPicPr/>
      </xdr:nvPicPr>
      <xdr:blipFill>
        <a:blip r:embed="rId7"/>
        <a:stretch>
          <a:fillRect/>
        </a:stretch>
      </xdr:blipFill>
      <xdr:spPr>
        <a:xfrm>
          <a:off x="0" y="0"/>
          <a:ext cx="2145030" cy="35883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1619280</xdr:colOff>
      <xdr:row>0</xdr:row>
      <xdr:rowOff>0</xdr:rowOff>
    </xdr:from>
    <xdr:to>
      <xdr:col>4</xdr:col>
      <xdr:colOff>13320</xdr:colOff>
      <xdr:row>4</xdr:row>
      <xdr:rowOff>145800</xdr:rowOff>
    </xdr:to>
    <xdr:pic>
      <xdr:nvPicPr>
        <xdr:cNvPr id="356" name="Рисунок 18"/>
        <xdr:cNvPicPr/>
      </xdr:nvPicPr>
      <xdr:blipFill>
        <a:blip r:embed="rId8"/>
        <a:stretch>
          <a:fillRect/>
        </a:stretch>
      </xdr:blipFill>
      <xdr:spPr>
        <a:xfrm>
          <a:off x="2186305" y="0"/>
          <a:ext cx="3622675" cy="9074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1612440</xdr:colOff>
      <xdr:row>4</xdr:row>
      <xdr:rowOff>122400</xdr:rowOff>
    </xdr:from>
    <xdr:to>
      <xdr:col>3</xdr:col>
      <xdr:colOff>74520</xdr:colOff>
      <xdr:row>9</xdr:row>
      <xdr:rowOff>78120</xdr:rowOff>
    </xdr:to>
    <xdr:pic>
      <xdr:nvPicPr>
        <xdr:cNvPr id="357" name="Рисунок 19"/>
        <xdr:cNvPicPr/>
      </xdr:nvPicPr>
      <xdr:blipFill>
        <a:blip r:embed="rId9"/>
        <a:stretch>
          <a:fillRect/>
        </a:stretch>
      </xdr:blipFill>
      <xdr:spPr>
        <a:xfrm>
          <a:off x="2179320" y="883920"/>
          <a:ext cx="2719070" cy="9086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3490200</xdr:colOff>
      <xdr:row>4</xdr:row>
      <xdr:rowOff>122400</xdr:rowOff>
    </xdr:from>
    <xdr:to>
      <xdr:col>3</xdr:col>
      <xdr:colOff>74520</xdr:colOff>
      <xdr:row>9</xdr:row>
      <xdr:rowOff>67680</xdr:rowOff>
    </xdr:to>
    <xdr:pic>
      <xdr:nvPicPr>
        <xdr:cNvPr id="358" name="Рисунок 20"/>
        <xdr:cNvPicPr/>
      </xdr:nvPicPr>
      <xdr:blipFill>
        <a:blip r:embed="rId10"/>
        <a:stretch>
          <a:fillRect/>
        </a:stretch>
      </xdr:blipFill>
      <xdr:spPr>
        <a:xfrm>
          <a:off x="4057015" y="883920"/>
          <a:ext cx="841375" cy="8978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3197520</xdr:colOff>
      <xdr:row>9</xdr:row>
      <xdr:rowOff>117720</xdr:rowOff>
    </xdr:from>
    <xdr:to>
      <xdr:col>3</xdr:col>
      <xdr:colOff>54000</xdr:colOff>
      <xdr:row>13</xdr:row>
      <xdr:rowOff>93600</xdr:rowOff>
    </xdr:to>
    <xdr:pic>
      <xdr:nvPicPr>
        <xdr:cNvPr id="359" name="Рисунок 21"/>
        <xdr:cNvPicPr/>
      </xdr:nvPicPr>
      <xdr:blipFill>
        <a:blip r:embed="rId11"/>
        <a:stretch>
          <a:fillRect/>
        </a:stretch>
      </xdr:blipFill>
      <xdr:spPr>
        <a:xfrm>
          <a:off x="3764280" y="1831975"/>
          <a:ext cx="1113790" cy="7378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31</xdr:row>
      <xdr:rowOff>20520</xdr:rowOff>
    </xdr:from>
    <xdr:to>
      <xdr:col>1</xdr:col>
      <xdr:colOff>0</xdr:colOff>
      <xdr:row>31</xdr:row>
      <xdr:rowOff>499680</xdr:rowOff>
    </xdr:to>
    <xdr:pic>
      <xdr:nvPicPr>
        <xdr:cNvPr id="360" name="Рисунок 22"/>
        <xdr:cNvPicPr/>
      </xdr:nvPicPr>
      <xdr:blipFill>
        <a:blip r:embed="rId12"/>
        <a:stretch>
          <a:fillRect/>
        </a:stretch>
      </xdr:blipFill>
      <xdr:spPr>
        <a:xfrm>
          <a:off x="20320" y="6830695"/>
          <a:ext cx="546735" cy="4787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35</xdr:row>
      <xdr:rowOff>10440</xdr:rowOff>
    </xdr:from>
    <xdr:to>
      <xdr:col>1</xdr:col>
      <xdr:colOff>2520</xdr:colOff>
      <xdr:row>35</xdr:row>
      <xdr:rowOff>377640</xdr:rowOff>
    </xdr:to>
    <xdr:pic>
      <xdr:nvPicPr>
        <xdr:cNvPr id="361" name="Рисунок 24"/>
        <xdr:cNvPicPr/>
      </xdr:nvPicPr>
      <xdr:blipFill>
        <a:blip r:embed="rId3"/>
        <a:stretch>
          <a:fillRect/>
        </a:stretch>
      </xdr:blipFill>
      <xdr:spPr>
        <a:xfrm>
          <a:off x="0" y="8077835"/>
          <a:ext cx="568960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354600</xdr:colOff>
      <xdr:row>35</xdr:row>
      <xdr:rowOff>374400</xdr:rowOff>
    </xdr:from>
    <xdr:to>
      <xdr:col>1</xdr:col>
      <xdr:colOff>80640</xdr:colOff>
      <xdr:row>36</xdr:row>
      <xdr:rowOff>272880</xdr:rowOff>
    </xdr:to>
    <xdr:pic>
      <xdr:nvPicPr>
        <xdr:cNvPr id="362" name="Рисунок 25"/>
        <xdr:cNvPicPr/>
      </xdr:nvPicPr>
      <xdr:blipFill>
        <a:blip r:embed="rId4"/>
        <a:stretch>
          <a:fillRect/>
        </a:stretch>
      </xdr:blipFill>
      <xdr:spPr>
        <a:xfrm rot="5400000">
          <a:off x="361315" y="8434705"/>
          <a:ext cx="279400" cy="2933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37</xdr:row>
      <xdr:rowOff>10440</xdr:rowOff>
    </xdr:from>
    <xdr:to>
      <xdr:col>0</xdr:col>
      <xdr:colOff>475920</xdr:colOff>
      <xdr:row>37</xdr:row>
      <xdr:rowOff>349200</xdr:rowOff>
    </xdr:to>
    <xdr:pic>
      <xdr:nvPicPr>
        <xdr:cNvPr id="363" name="Рисунок 26"/>
        <xdr:cNvPicPr/>
      </xdr:nvPicPr>
      <xdr:blipFill>
        <a:blip r:embed="rId5"/>
        <a:stretch>
          <a:fillRect/>
        </a:stretch>
      </xdr:blipFill>
      <xdr:spPr>
        <a:xfrm>
          <a:off x="118745" y="8811260"/>
          <a:ext cx="356870" cy="338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38</xdr:row>
      <xdr:rowOff>10440</xdr:rowOff>
    </xdr:from>
    <xdr:to>
      <xdr:col>0</xdr:col>
      <xdr:colOff>444960</xdr:colOff>
      <xdr:row>38</xdr:row>
      <xdr:rowOff>336960</xdr:rowOff>
    </xdr:to>
    <xdr:pic>
      <xdr:nvPicPr>
        <xdr:cNvPr id="364" name="Рисунок 27"/>
        <xdr:cNvPicPr/>
      </xdr:nvPicPr>
      <xdr:blipFill>
        <a:blip r:embed="rId6"/>
        <a:stretch>
          <a:fillRect/>
        </a:stretch>
      </xdr:blipFill>
      <xdr:spPr>
        <a:xfrm>
          <a:off x="129540" y="9163685"/>
          <a:ext cx="314960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42</xdr:row>
      <xdr:rowOff>20520</xdr:rowOff>
    </xdr:from>
    <xdr:to>
      <xdr:col>1</xdr:col>
      <xdr:colOff>0</xdr:colOff>
      <xdr:row>42</xdr:row>
      <xdr:rowOff>499680</xdr:rowOff>
    </xdr:to>
    <xdr:pic>
      <xdr:nvPicPr>
        <xdr:cNvPr id="365" name="Рисунок 28"/>
        <xdr:cNvPicPr/>
      </xdr:nvPicPr>
      <xdr:blipFill>
        <a:blip r:embed="rId12"/>
        <a:stretch>
          <a:fillRect/>
        </a:stretch>
      </xdr:blipFill>
      <xdr:spPr>
        <a:xfrm>
          <a:off x="20320" y="10088245"/>
          <a:ext cx="546735" cy="4787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163440</xdr:colOff>
      <xdr:row>44</xdr:row>
      <xdr:rowOff>13680</xdr:rowOff>
    </xdr:from>
    <xdr:to>
      <xdr:col>0</xdr:col>
      <xdr:colOff>428400</xdr:colOff>
      <xdr:row>44</xdr:row>
      <xdr:rowOff>348120</xdr:rowOff>
    </xdr:to>
    <xdr:pic>
      <xdr:nvPicPr>
        <xdr:cNvPr id="366" name="Рисунок 29"/>
        <xdr:cNvPicPr/>
      </xdr:nvPicPr>
      <xdr:blipFill>
        <a:blip r:embed="rId13"/>
        <a:stretch>
          <a:fillRect/>
        </a:stretch>
      </xdr:blipFill>
      <xdr:spPr>
        <a:xfrm>
          <a:off x="163195" y="10795635"/>
          <a:ext cx="264795" cy="3346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88560</xdr:colOff>
      <xdr:row>34</xdr:row>
      <xdr:rowOff>6840</xdr:rowOff>
    </xdr:from>
    <xdr:to>
      <xdr:col>1</xdr:col>
      <xdr:colOff>0</xdr:colOff>
      <xdr:row>34</xdr:row>
      <xdr:rowOff>349560</xdr:rowOff>
    </xdr:to>
    <xdr:pic>
      <xdr:nvPicPr>
        <xdr:cNvPr id="367" name="Рисунок 30"/>
        <xdr:cNvPicPr/>
      </xdr:nvPicPr>
      <xdr:blipFill>
        <a:blip r:embed="rId14"/>
        <a:stretch>
          <a:fillRect/>
        </a:stretch>
      </xdr:blipFill>
      <xdr:spPr>
        <a:xfrm>
          <a:off x="88265" y="7721600"/>
          <a:ext cx="478790" cy="3429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49</xdr:row>
      <xdr:rowOff>13680</xdr:rowOff>
    </xdr:from>
    <xdr:to>
      <xdr:col>0</xdr:col>
      <xdr:colOff>496440</xdr:colOff>
      <xdr:row>49</xdr:row>
      <xdr:rowOff>387360</xdr:rowOff>
    </xdr:to>
    <xdr:pic>
      <xdr:nvPicPr>
        <xdr:cNvPr id="368" name="Рисунок 32"/>
        <xdr:cNvPicPr/>
      </xdr:nvPicPr>
      <xdr:blipFill>
        <a:blip r:embed="rId15"/>
        <a:stretch>
          <a:fillRect/>
        </a:stretch>
      </xdr:blipFill>
      <xdr:spPr>
        <a:xfrm>
          <a:off x="95250" y="11910060"/>
          <a:ext cx="400685" cy="3740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50</xdr:row>
      <xdr:rowOff>47520</xdr:rowOff>
    </xdr:from>
    <xdr:to>
      <xdr:col>1</xdr:col>
      <xdr:colOff>0</xdr:colOff>
      <xdr:row>50</xdr:row>
      <xdr:rowOff>475920</xdr:rowOff>
    </xdr:to>
    <xdr:pic>
      <xdr:nvPicPr>
        <xdr:cNvPr id="369" name="Рисунок 33"/>
        <xdr:cNvPicPr/>
      </xdr:nvPicPr>
      <xdr:blipFill>
        <a:blip r:embed="rId16"/>
        <a:stretch>
          <a:fillRect/>
        </a:stretch>
      </xdr:blipFill>
      <xdr:spPr>
        <a:xfrm>
          <a:off x="0" y="12343765"/>
          <a:ext cx="567055" cy="4286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46</xdr:row>
      <xdr:rowOff>102240</xdr:rowOff>
    </xdr:from>
    <xdr:to>
      <xdr:col>1</xdr:col>
      <xdr:colOff>1440</xdr:colOff>
      <xdr:row>48</xdr:row>
      <xdr:rowOff>68040</xdr:rowOff>
    </xdr:to>
    <xdr:pic>
      <xdr:nvPicPr>
        <xdr:cNvPr id="370" name="Рисунок 36"/>
        <xdr:cNvPicPr/>
      </xdr:nvPicPr>
      <xdr:blipFill>
        <a:blip r:embed="rId17"/>
        <a:stretch>
          <a:fillRect/>
        </a:stretch>
      </xdr:blipFill>
      <xdr:spPr>
        <a:xfrm>
          <a:off x="20320" y="11427460"/>
          <a:ext cx="548005" cy="3467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1040760</xdr:colOff>
      <xdr:row>58</xdr:row>
      <xdr:rowOff>169200</xdr:rowOff>
    </xdr:to>
    <xdr:pic>
      <xdr:nvPicPr>
        <xdr:cNvPr id="371" name="Рисунок 37"/>
        <xdr:cNvPicPr/>
      </xdr:nvPicPr>
      <xdr:blipFill>
        <a:blip r:embed="rId18"/>
        <a:stretch>
          <a:fillRect/>
        </a:stretch>
      </xdr:blipFill>
      <xdr:spPr>
        <a:xfrm>
          <a:off x="0" y="13154025"/>
          <a:ext cx="1607185" cy="11214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1217880</xdr:colOff>
      <xdr:row>53</xdr:row>
      <xdr:rowOff>108720</xdr:rowOff>
    </xdr:from>
    <xdr:to>
      <xdr:col>1</xdr:col>
      <xdr:colOff>2296080</xdr:colOff>
      <xdr:row>67</xdr:row>
      <xdr:rowOff>81000</xdr:rowOff>
    </xdr:to>
    <xdr:pic>
      <xdr:nvPicPr>
        <xdr:cNvPr id="372" name="Рисунок 38"/>
        <xdr:cNvPicPr/>
      </xdr:nvPicPr>
      <xdr:blipFill>
        <a:blip r:embed="rId19"/>
        <a:stretch>
          <a:fillRect/>
        </a:stretch>
      </xdr:blipFill>
      <xdr:spPr>
        <a:xfrm>
          <a:off x="1784350" y="13262610"/>
          <a:ext cx="1078230" cy="26390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2462760</xdr:colOff>
      <xdr:row>53</xdr:row>
      <xdr:rowOff>129240</xdr:rowOff>
    </xdr:from>
    <xdr:to>
      <xdr:col>2</xdr:col>
      <xdr:colOff>612000</xdr:colOff>
      <xdr:row>67</xdr:row>
      <xdr:rowOff>59760</xdr:rowOff>
    </xdr:to>
    <xdr:pic>
      <xdr:nvPicPr>
        <xdr:cNvPr id="373" name="Рисунок 39"/>
        <xdr:cNvPicPr/>
      </xdr:nvPicPr>
      <xdr:blipFill>
        <a:blip r:embed="rId20"/>
        <a:stretch>
          <a:fillRect/>
        </a:stretch>
      </xdr:blipFill>
      <xdr:spPr>
        <a:xfrm>
          <a:off x="3029585" y="13282930"/>
          <a:ext cx="1685925" cy="259778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646560</xdr:colOff>
      <xdr:row>12</xdr:row>
      <xdr:rowOff>74880</xdr:rowOff>
    </xdr:from>
    <xdr:to>
      <xdr:col>3</xdr:col>
      <xdr:colOff>955800</xdr:colOff>
      <xdr:row>15</xdr:row>
      <xdr:rowOff>161640</xdr:rowOff>
    </xdr:to>
    <xdr:pic>
      <xdr:nvPicPr>
        <xdr:cNvPr id="374" name="Рисунок 21"/>
        <xdr:cNvPicPr/>
      </xdr:nvPicPr>
      <xdr:blipFill>
        <a:blip r:embed="rId1"/>
        <a:stretch>
          <a:fillRect/>
        </a:stretch>
      </xdr:blipFill>
      <xdr:spPr>
        <a:xfrm>
          <a:off x="4750435" y="2360295"/>
          <a:ext cx="1029335" cy="6584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0</xdr:row>
      <xdr:rowOff>20520</xdr:rowOff>
    </xdr:from>
    <xdr:to>
      <xdr:col>1</xdr:col>
      <xdr:colOff>1844280</xdr:colOff>
      <xdr:row>16</xdr:row>
      <xdr:rowOff>122040</xdr:rowOff>
    </xdr:to>
    <xdr:pic>
      <xdr:nvPicPr>
        <xdr:cNvPr id="375" name="Рисунок 27"/>
        <xdr:cNvPicPr/>
      </xdr:nvPicPr>
      <xdr:blipFill>
        <a:blip r:embed="rId2"/>
        <a:stretch>
          <a:fillRect/>
        </a:stretch>
      </xdr:blipFill>
      <xdr:spPr>
        <a:xfrm>
          <a:off x="20320" y="20320"/>
          <a:ext cx="2390775" cy="314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2973240</xdr:colOff>
      <xdr:row>12</xdr:row>
      <xdr:rowOff>108720</xdr:rowOff>
    </xdr:from>
    <xdr:to>
      <xdr:col>2</xdr:col>
      <xdr:colOff>573840</xdr:colOff>
      <xdr:row>16</xdr:row>
      <xdr:rowOff>47160</xdr:rowOff>
    </xdr:to>
    <xdr:pic>
      <xdr:nvPicPr>
        <xdr:cNvPr id="376" name="Рисунок 30"/>
        <xdr:cNvPicPr/>
      </xdr:nvPicPr>
      <xdr:blipFill>
        <a:blip r:embed="rId3"/>
        <a:stretch>
          <a:fillRect/>
        </a:stretch>
      </xdr:blipFill>
      <xdr:spPr>
        <a:xfrm>
          <a:off x="3540125" y="2394585"/>
          <a:ext cx="1137285" cy="7004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20880</xdr:colOff>
      <xdr:row>24</xdr:row>
      <xdr:rowOff>10440</xdr:rowOff>
    </xdr:from>
    <xdr:to>
      <xdr:col>1</xdr:col>
      <xdr:colOff>0</xdr:colOff>
      <xdr:row>25</xdr:row>
      <xdr:rowOff>0</xdr:rowOff>
    </xdr:to>
    <xdr:pic>
      <xdr:nvPicPr>
        <xdr:cNvPr id="377" name="Рисунок 34"/>
        <xdr:cNvPicPr/>
      </xdr:nvPicPr>
      <xdr:blipFill>
        <a:blip r:embed="rId4"/>
        <a:stretch>
          <a:fillRect/>
        </a:stretch>
      </xdr:blipFill>
      <xdr:spPr>
        <a:xfrm>
          <a:off x="20320" y="4658360"/>
          <a:ext cx="546735" cy="3422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25</xdr:row>
      <xdr:rowOff>10440</xdr:rowOff>
    </xdr:from>
    <xdr:to>
      <xdr:col>1</xdr:col>
      <xdr:colOff>2520</xdr:colOff>
      <xdr:row>26</xdr:row>
      <xdr:rowOff>6480</xdr:rowOff>
    </xdr:to>
    <xdr:pic>
      <xdr:nvPicPr>
        <xdr:cNvPr id="378" name="Рисунок 35"/>
        <xdr:cNvPicPr/>
      </xdr:nvPicPr>
      <xdr:blipFill>
        <a:blip r:embed="rId5"/>
        <a:stretch>
          <a:fillRect/>
        </a:stretch>
      </xdr:blipFill>
      <xdr:spPr>
        <a:xfrm>
          <a:off x="0" y="5010785"/>
          <a:ext cx="568960" cy="3009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26</xdr:row>
      <xdr:rowOff>16920</xdr:rowOff>
    </xdr:from>
    <xdr:to>
      <xdr:col>0</xdr:col>
      <xdr:colOff>459000</xdr:colOff>
      <xdr:row>26</xdr:row>
      <xdr:rowOff>312840</xdr:rowOff>
    </xdr:to>
    <xdr:pic>
      <xdr:nvPicPr>
        <xdr:cNvPr id="379" name="Рисунок 36"/>
        <xdr:cNvPicPr/>
      </xdr:nvPicPr>
      <xdr:blipFill>
        <a:blip r:embed="rId6"/>
        <a:stretch>
          <a:fillRect/>
        </a:stretch>
      </xdr:blipFill>
      <xdr:spPr>
        <a:xfrm>
          <a:off x="51435" y="5321935"/>
          <a:ext cx="407035" cy="2959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64800</xdr:colOff>
      <xdr:row>27</xdr:row>
      <xdr:rowOff>10440</xdr:rowOff>
    </xdr:from>
    <xdr:to>
      <xdr:col>0</xdr:col>
      <xdr:colOff>537480</xdr:colOff>
      <xdr:row>27</xdr:row>
      <xdr:rowOff>285480</xdr:rowOff>
    </xdr:to>
    <xdr:pic>
      <xdr:nvPicPr>
        <xdr:cNvPr id="380" name="Рисунок 37"/>
        <xdr:cNvPicPr/>
      </xdr:nvPicPr>
      <xdr:blipFill>
        <a:blip r:embed="rId7"/>
        <a:stretch>
          <a:fillRect/>
        </a:stretch>
      </xdr:blipFill>
      <xdr:spPr>
        <a:xfrm>
          <a:off x="64770" y="5658485"/>
          <a:ext cx="472440" cy="2749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28</xdr:row>
      <xdr:rowOff>10440</xdr:rowOff>
    </xdr:from>
    <xdr:to>
      <xdr:col>0</xdr:col>
      <xdr:colOff>444960</xdr:colOff>
      <xdr:row>28</xdr:row>
      <xdr:rowOff>343800</xdr:rowOff>
    </xdr:to>
    <xdr:pic>
      <xdr:nvPicPr>
        <xdr:cNvPr id="381" name="Рисунок 38"/>
        <xdr:cNvPicPr/>
      </xdr:nvPicPr>
      <xdr:blipFill>
        <a:blip r:embed="rId8"/>
        <a:stretch>
          <a:fillRect/>
        </a:stretch>
      </xdr:blipFill>
      <xdr:spPr>
        <a:xfrm>
          <a:off x="129540" y="5963285"/>
          <a:ext cx="314960" cy="3333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35</xdr:row>
      <xdr:rowOff>10440</xdr:rowOff>
    </xdr:from>
    <xdr:to>
      <xdr:col>1</xdr:col>
      <xdr:colOff>0</xdr:colOff>
      <xdr:row>35</xdr:row>
      <xdr:rowOff>352800</xdr:rowOff>
    </xdr:to>
    <xdr:pic>
      <xdr:nvPicPr>
        <xdr:cNvPr id="382" name="Рисунок 39"/>
        <xdr:cNvPicPr/>
      </xdr:nvPicPr>
      <xdr:blipFill>
        <a:blip r:embed="rId5"/>
        <a:stretch>
          <a:fillRect/>
        </a:stretch>
      </xdr:blipFill>
      <xdr:spPr>
        <a:xfrm>
          <a:off x="0" y="7630160"/>
          <a:ext cx="567055" cy="3422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36</xdr:row>
      <xdr:rowOff>16920</xdr:rowOff>
    </xdr:from>
    <xdr:to>
      <xdr:col>0</xdr:col>
      <xdr:colOff>482760</xdr:colOff>
      <xdr:row>36</xdr:row>
      <xdr:rowOff>341640</xdr:rowOff>
    </xdr:to>
    <xdr:pic>
      <xdr:nvPicPr>
        <xdr:cNvPr id="383" name="Рисунок 40"/>
        <xdr:cNvPicPr/>
      </xdr:nvPicPr>
      <xdr:blipFill>
        <a:blip r:embed="rId6"/>
        <a:stretch>
          <a:fillRect/>
        </a:stretch>
      </xdr:blipFill>
      <xdr:spPr>
        <a:xfrm>
          <a:off x="51435" y="8017510"/>
          <a:ext cx="431165" cy="325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64800</xdr:colOff>
      <xdr:row>37</xdr:row>
      <xdr:rowOff>10440</xdr:rowOff>
    </xdr:from>
    <xdr:to>
      <xdr:col>0</xdr:col>
      <xdr:colOff>540360</xdr:colOff>
      <xdr:row>37</xdr:row>
      <xdr:rowOff>346680</xdr:rowOff>
    </xdr:to>
    <xdr:pic>
      <xdr:nvPicPr>
        <xdr:cNvPr id="384" name="Рисунок 41"/>
        <xdr:cNvPicPr/>
      </xdr:nvPicPr>
      <xdr:blipFill>
        <a:blip r:embed="rId7"/>
        <a:stretch>
          <a:fillRect/>
        </a:stretch>
      </xdr:blipFill>
      <xdr:spPr>
        <a:xfrm>
          <a:off x="64770" y="8363585"/>
          <a:ext cx="474980" cy="3359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38</xdr:row>
      <xdr:rowOff>10440</xdr:rowOff>
    </xdr:from>
    <xdr:to>
      <xdr:col>0</xdr:col>
      <xdr:colOff>454320</xdr:colOff>
      <xdr:row>38</xdr:row>
      <xdr:rowOff>326160</xdr:rowOff>
    </xdr:to>
    <xdr:pic>
      <xdr:nvPicPr>
        <xdr:cNvPr id="385" name="Рисунок 42"/>
        <xdr:cNvPicPr/>
      </xdr:nvPicPr>
      <xdr:blipFill>
        <a:blip r:embed="rId8"/>
        <a:stretch>
          <a:fillRect/>
        </a:stretch>
      </xdr:blipFill>
      <xdr:spPr>
        <a:xfrm>
          <a:off x="129540" y="8716010"/>
          <a:ext cx="324485" cy="3155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34</xdr:row>
      <xdr:rowOff>6840</xdr:rowOff>
    </xdr:from>
    <xdr:to>
      <xdr:col>0</xdr:col>
      <xdr:colOff>564480</xdr:colOff>
      <xdr:row>34</xdr:row>
      <xdr:rowOff>336960</xdr:rowOff>
    </xdr:to>
    <xdr:pic>
      <xdr:nvPicPr>
        <xdr:cNvPr id="386" name="Рисунок 43"/>
        <xdr:cNvPicPr/>
      </xdr:nvPicPr>
      <xdr:blipFill>
        <a:blip r:embed="rId9"/>
        <a:stretch>
          <a:fillRect/>
        </a:stretch>
      </xdr:blipFill>
      <xdr:spPr>
        <a:xfrm>
          <a:off x="81280" y="7273925"/>
          <a:ext cx="482600" cy="330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5040</xdr:colOff>
      <xdr:row>51</xdr:row>
      <xdr:rowOff>10440</xdr:rowOff>
    </xdr:from>
    <xdr:to>
      <xdr:col>1</xdr:col>
      <xdr:colOff>5400</xdr:colOff>
      <xdr:row>53</xdr:row>
      <xdr:rowOff>187560</xdr:rowOff>
    </xdr:to>
    <xdr:pic>
      <xdr:nvPicPr>
        <xdr:cNvPr id="387" name="Рисунок 25"/>
        <xdr:cNvPicPr/>
      </xdr:nvPicPr>
      <xdr:blipFill>
        <a:blip r:embed="rId10"/>
        <a:stretch>
          <a:fillRect/>
        </a:stretch>
      </xdr:blipFill>
      <xdr:spPr>
        <a:xfrm>
          <a:off x="4445" y="11344910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54</xdr:row>
      <xdr:rowOff>10440</xdr:rowOff>
    </xdr:from>
    <xdr:to>
      <xdr:col>0</xdr:col>
      <xdr:colOff>450720</xdr:colOff>
      <xdr:row>54</xdr:row>
      <xdr:rowOff>380880</xdr:rowOff>
    </xdr:to>
    <xdr:pic>
      <xdr:nvPicPr>
        <xdr:cNvPr id="388" name="Рисунок 44"/>
        <xdr:cNvPicPr/>
      </xdr:nvPicPr>
      <xdr:blipFill>
        <a:blip r:embed="rId11"/>
        <a:stretch>
          <a:fillRect/>
        </a:stretch>
      </xdr:blipFill>
      <xdr:spPr>
        <a:xfrm>
          <a:off x="30480" y="11916410"/>
          <a:ext cx="419735" cy="3702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55</xdr:row>
      <xdr:rowOff>37440</xdr:rowOff>
    </xdr:from>
    <xdr:to>
      <xdr:col>0</xdr:col>
      <xdr:colOff>512280</xdr:colOff>
      <xdr:row>55</xdr:row>
      <xdr:rowOff>394200</xdr:rowOff>
    </xdr:to>
    <xdr:pic>
      <xdr:nvPicPr>
        <xdr:cNvPr id="389" name="Рисунок 45"/>
        <xdr:cNvPicPr/>
      </xdr:nvPicPr>
      <xdr:blipFill>
        <a:blip r:embed="rId12"/>
        <a:stretch>
          <a:fillRect/>
        </a:stretch>
      </xdr:blipFill>
      <xdr:spPr>
        <a:xfrm>
          <a:off x="92710" y="12343130"/>
          <a:ext cx="419100" cy="3568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60</xdr:row>
      <xdr:rowOff>10440</xdr:rowOff>
    </xdr:from>
    <xdr:to>
      <xdr:col>0</xdr:col>
      <xdr:colOff>450720</xdr:colOff>
      <xdr:row>60</xdr:row>
      <xdr:rowOff>380880</xdr:rowOff>
    </xdr:to>
    <xdr:pic>
      <xdr:nvPicPr>
        <xdr:cNvPr id="390" name="Рисунок 47"/>
        <xdr:cNvPicPr/>
      </xdr:nvPicPr>
      <xdr:blipFill>
        <a:blip r:embed="rId11"/>
        <a:stretch>
          <a:fillRect/>
        </a:stretch>
      </xdr:blipFill>
      <xdr:spPr>
        <a:xfrm>
          <a:off x="30480" y="13497560"/>
          <a:ext cx="419735" cy="3702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57</xdr:row>
      <xdr:rowOff>20520</xdr:rowOff>
    </xdr:from>
    <xdr:to>
      <xdr:col>0</xdr:col>
      <xdr:colOff>564480</xdr:colOff>
      <xdr:row>59</xdr:row>
      <xdr:rowOff>149400</xdr:rowOff>
    </xdr:to>
    <xdr:pic>
      <xdr:nvPicPr>
        <xdr:cNvPr id="391" name="Рисунок 48"/>
        <xdr:cNvPicPr/>
      </xdr:nvPicPr>
      <xdr:blipFill>
        <a:blip r:embed="rId13"/>
        <a:stretch>
          <a:fillRect/>
        </a:stretch>
      </xdr:blipFill>
      <xdr:spPr>
        <a:xfrm>
          <a:off x="20320" y="12936220"/>
          <a:ext cx="543560" cy="5099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176760</xdr:colOff>
      <xdr:row>61</xdr:row>
      <xdr:rowOff>20520</xdr:rowOff>
    </xdr:from>
    <xdr:to>
      <xdr:col>0</xdr:col>
      <xdr:colOff>423000</xdr:colOff>
      <xdr:row>61</xdr:row>
      <xdr:rowOff>414720</xdr:rowOff>
    </xdr:to>
    <xdr:pic>
      <xdr:nvPicPr>
        <xdr:cNvPr id="392" name="Рисунок 49"/>
        <xdr:cNvPicPr/>
      </xdr:nvPicPr>
      <xdr:blipFill>
        <a:blip r:embed="rId14"/>
        <a:stretch>
          <a:fillRect/>
        </a:stretch>
      </xdr:blipFill>
      <xdr:spPr>
        <a:xfrm>
          <a:off x="176530" y="13907770"/>
          <a:ext cx="246380" cy="3943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63</xdr:row>
      <xdr:rowOff>27360</xdr:rowOff>
    </xdr:from>
    <xdr:to>
      <xdr:col>0</xdr:col>
      <xdr:colOff>563400</xdr:colOff>
      <xdr:row>63</xdr:row>
      <xdr:rowOff>455760</xdr:rowOff>
    </xdr:to>
    <xdr:pic>
      <xdr:nvPicPr>
        <xdr:cNvPr id="393" name="Рисунок 50"/>
        <xdr:cNvPicPr/>
      </xdr:nvPicPr>
      <xdr:blipFill>
        <a:blip r:embed="rId15"/>
        <a:stretch>
          <a:fillRect/>
        </a:stretch>
      </xdr:blipFill>
      <xdr:spPr>
        <a:xfrm>
          <a:off x="40640" y="14524355"/>
          <a:ext cx="522605" cy="4279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160200</xdr:colOff>
      <xdr:row>66</xdr:row>
      <xdr:rowOff>30600</xdr:rowOff>
    </xdr:from>
    <xdr:to>
      <xdr:col>0</xdr:col>
      <xdr:colOff>403200</xdr:colOff>
      <xdr:row>66</xdr:row>
      <xdr:rowOff>319320</xdr:rowOff>
    </xdr:to>
    <xdr:pic>
      <xdr:nvPicPr>
        <xdr:cNvPr id="394" name="Рисунок 51"/>
        <xdr:cNvPicPr/>
      </xdr:nvPicPr>
      <xdr:blipFill>
        <a:blip r:embed="rId16"/>
        <a:stretch>
          <a:fillRect/>
        </a:stretch>
      </xdr:blipFill>
      <xdr:spPr>
        <a:xfrm>
          <a:off x="160020" y="15575280"/>
          <a:ext cx="242570" cy="2882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156600</xdr:colOff>
      <xdr:row>64</xdr:row>
      <xdr:rowOff>54360</xdr:rowOff>
    </xdr:from>
    <xdr:to>
      <xdr:col>0</xdr:col>
      <xdr:colOff>528480</xdr:colOff>
      <xdr:row>65</xdr:row>
      <xdr:rowOff>0</xdr:rowOff>
    </xdr:to>
    <xdr:pic>
      <xdr:nvPicPr>
        <xdr:cNvPr id="395" name="Рисунок 52"/>
        <xdr:cNvPicPr/>
      </xdr:nvPicPr>
      <xdr:blipFill>
        <a:blip r:embed="rId17"/>
        <a:stretch>
          <a:fillRect/>
        </a:stretch>
      </xdr:blipFill>
      <xdr:spPr>
        <a:xfrm>
          <a:off x="156210" y="15027275"/>
          <a:ext cx="372110" cy="2317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122400</xdr:colOff>
      <xdr:row>65</xdr:row>
      <xdr:rowOff>13680</xdr:rowOff>
    </xdr:from>
    <xdr:to>
      <xdr:col>0</xdr:col>
      <xdr:colOff>489240</xdr:colOff>
      <xdr:row>65</xdr:row>
      <xdr:rowOff>271800</xdr:rowOff>
    </xdr:to>
    <xdr:pic>
      <xdr:nvPicPr>
        <xdr:cNvPr id="396" name="Рисунок 53"/>
        <xdr:cNvPicPr/>
      </xdr:nvPicPr>
      <xdr:blipFill>
        <a:blip r:embed="rId18"/>
        <a:stretch>
          <a:fillRect/>
        </a:stretch>
      </xdr:blipFill>
      <xdr:spPr>
        <a:xfrm>
          <a:off x="121920" y="15272385"/>
          <a:ext cx="367030" cy="2584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1884600</xdr:colOff>
      <xdr:row>0</xdr:row>
      <xdr:rowOff>6840</xdr:rowOff>
    </xdr:from>
    <xdr:to>
      <xdr:col>4</xdr:col>
      <xdr:colOff>6480</xdr:colOff>
      <xdr:row>12</xdr:row>
      <xdr:rowOff>0</xdr:rowOff>
    </xdr:to>
    <xdr:pic>
      <xdr:nvPicPr>
        <xdr:cNvPr id="397" name="Рисунок 1"/>
        <xdr:cNvPicPr/>
      </xdr:nvPicPr>
      <xdr:blipFill>
        <a:blip r:embed="rId19"/>
        <a:stretch>
          <a:fillRect/>
        </a:stretch>
      </xdr:blipFill>
      <xdr:spPr>
        <a:xfrm>
          <a:off x="2451100" y="6350"/>
          <a:ext cx="3351530" cy="2279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619200</xdr:colOff>
      <xdr:row>6</xdr:row>
      <xdr:rowOff>0</xdr:rowOff>
    </xdr:from>
    <xdr:to>
      <xdr:col>4</xdr:col>
      <xdr:colOff>20160</xdr:colOff>
      <xdr:row>11</xdr:row>
      <xdr:rowOff>176400</xdr:rowOff>
    </xdr:to>
    <xdr:pic>
      <xdr:nvPicPr>
        <xdr:cNvPr id="398" name="Рисунок 2"/>
        <xdr:cNvPicPr/>
      </xdr:nvPicPr>
      <xdr:blipFill>
        <a:blip r:embed="rId20"/>
        <a:stretch>
          <a:fillRect/>
        </a:stretch>
      </xdr:blipFill>
      <xdr:spPr>
        <a:xfrm>
          <a:off x="4723130" y="1143000"/>
          <a:ext cx="1092835" cy="11283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27360</xdr:colOff>
      <xdr:row>41</xdr:row>
      <xdr:rowOff>34920</xdr:rowOff>
    </xdr:from>
    <xdr:to>
      <xdr:col>6</xdr:col>
      <xdr:colOff>1380960</xdr:colOff>
      <xdr:row>49</xdr:row>
      <xdr:rowOff>19440</xdr:rowOff>
    </xdr:to>
    <xdr:pic>
      <xdr:nvPicPr>
        <xdr:cNvPr id="399" name="Рисунок 3"/>
        <xdr:cNvPicPr/>
      </xdr:nvPicPr>
      <xdr:blipFill>
        <a:blip r:embed="rId21"/>
        <a:stretch>
          <a:fillRect/>
        </a:stretch>
      </xdr:blipFill>
      <xdr:spPr>
        <a:xfrm>
          <a:off x="6273165" y="9464040"/>
          <a:ext cx="1353185" cy="150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318960</xdr:colOff>
      <xdr:row>46</xdr:row>
      <xdr:rowOff>183600</xdr:rowOff>
    </xdr:from>
    <xdr:to>
      <xdr:col>6</xdr:col>
      <xdr:colOff>924120</xdr:colOff>
      <xdr:row>47</xdr:row>
      <xdr:rowOff>19800</xdr:rowOff>
    </xdr:to>
    <xdr:sp>
      <xdr:nvSpPr>
        <xdr:cNvPr id="400" name="CustomShape 1"/>
        <xdr:cNvSpPr/>
      </xdr:nvSpPr>
      <xdr:spPr>
        <a:xfrm flipH="1">
          <a:off x="6564630" y="10565765"/>
          <a:ext cx="605155" cy="2667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19080">
          <a:solidFill>
            <a:srgbClr val="FF0000"/>
          </a:solidFill>
          <a:round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6</xdr:col>
      <xdr:colOff>918360</xdr:colOff>
      <xdr:row>42</xdr:row>
      <xdr:rowOff>6840</xdr:rowOff>
    </xdr:from>
    <xdr:to>
      <xdr:col>6</xdr:col>
      <xdr:colOff>1087920</xdr:colOff>
      <xdr:row>46</xdr:row>
      <xdr:rowOff>142560</xdr:rowOff>
    </xdr:to>
    <xdr:sp>
      <xdr:nvSpPr>
        <xdr:cNvPr id="401" name="CustomShape 1"/>
        <xdr:cNvSpPr/>
      </xdr:nvSpPr>
      <xdr:spPr>
        <a:xfrm flipV="1">
          <a:off x="7164070" y="9626600"/>
          <a:ext cx="169545" cy="89789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19080">
          <a:solidFill>
            <a:srgbClr val="FF0000"/>
          </a:solidFill>
          <a:round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19080</xdr:rowOff>
    </xdr:from>
    <xdr:to>
      <xdr:col>1</xdr:col>
      <xdr:colOff>1609200</xdr:colOff>
      <xdr:row>19</xdr:row>
      <xdr:rowOff>40320</xdr:rowOff>
    </xdr:to>
    <xdr:pic>
      <xdr:nvPicPr>
        <xdr:cNvPr id="22" name="Рисунок 1"/>
        <xdr:cNvPicPr/>
      </xdr:nvPicPr>
      <xdr:blipFill>
        <a:blip r:embed="rId1"/>
        <a:stretch>
          <a:fillRect/>
        </a:stretch>
      </xdr:blipFill>
      <xdr:spPr>
        <a:xfrm>
          <a:off x="0" y="19050"/>
          <a:ext cx="2176145" cy="3640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20880</xdr:colOff>
      <xdr:row>49</xdr:row>
      <xdr:rowOff>10440</xdr:rowOff>
    </xdr:from>
    <xdr:to>
      <xdr:col>0</xdr:col>
      <xdr:colOff>559800</xdr:colOff>
      <xdr:row>49</xdr:row>
      <xdr:rowOff>424080</xdr:rowOff>
    </xdr:to>
    <xdr:pic>
      <xdr:nvPicPr>
        <xdr:cNvPr id="23" name="Рисунок 15"/>
        <xdr:cNvPicPr/>
      </xdr:nvPicPr>
      <xdr:blipFill>
        <a:blip r:embed="rId2"/>
        <a:stretch>
          <a:fillRect/>
        </a:stretch>
      </xdr:blipFill>
      <xdr:spPr>
        <a:xfrm>
          <a:off x="20320" y="12478385"/>
          <a:ext cx="539115" cy="4133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1701000</xdr:colOff>
      <xdr:row>0</xdr:row>
      <xdr:rowOff>20520</xdr:rowOff>
    </xdr:from>
    <xdr:to>
      <xdr:col>3</xdr:col>
      <xdr:colOff>911520</xdr:colOff>
      <xdr:row>12</xdr:row>
      <xdr:rowOff>69840</xdr:rowOff>
    </xdr:to>
    <xdr:pic>
      <xdr:nvPicPr>
        <xdr:cNvPr id="24" name="Рисунок 17"/>
        <xdr:cNvPicPr/>
      </xdr:nvPicPr>
      <xdr:blipFill>
        <a:blip r:embed="rId3"/>
        <a:stretch>
          <a:fillRect/>
        </a:stretch>
      </xdr:blipFill>
      <xdr:spPr>
        <a:xfrm>
          <a:off x="2267585" y="20320"/>
          <a:ext cx="3467735" cy="23348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2905200</xdr:colOff>
      <xdr:row>12</xdr:row>
      <xdr:rowOff>122400</xdr:rowOff>
    </xdr:from>
    <xdr:to>
      <xdr:col>2</xdr:col>
      <xdr:colOff>448920</xdr:colOff>
      <xdr:row>18</xdr:row>
      <xdr:rowOff>101520</xdr:rowOff>
    </xdr:to>
    <xdr:pic>
      <xdr:nvPicPr>
        <xdr:cNvPr id="25" name="Рисунок 19"/>
        <xdr:cNvPicPr/>
      </xdr:nvPicPr>
      <xdr:blipFill>
        <a:blip r:embed="rId4"/>
        <a:stretch>
          <a:fillRect/>
        </a:stretch>
      </xdr:blipFill>
      <xdr:spPr>
        <a:xfrm>
          <a:off x="3472180" y="2407920"/>
          <a:ext cx="1080135" cy="11220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516960</xdr:colOff>
      <xdr:row>13</xdr:row>
      <xdr:rowOff>115560</xdr:rowOff>
    </xdr:from>
    <xdr:to>
      <xdr:col>3</xdr:col>
      <xdr:colOff>945360</xdr:colOff>
      <xdr:row>17</xdr:row>
      <xdr:rowOff>129960</xdr:rowOff>
    </xdr:to>
    <xdr:pic>
      <xdr:nvPicPr>
        <xdr:cNvPr id="26" name="Рисунок 2"/>
        <xdr:cNvPicPr/>
      </xdr:nvPicPr>
      <xdr:blipFill>
        <a:blip r:embed="rId5"/>
        <a:stretch>
          <a:fillRect/>
        </a:stretch>
      </xdr:blipFill>
      <xdr:spPr>
        <a:xfrm>
          <a:off x="4620895" y="2591435"/>
          <a:ext cx="1148080" cy="7766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64080</xdr:colOff>
      <xdr:row>24</xdr:row>
      <xdr:rowOff>20520</xdr:rowOff>
    </xdr:from>
    <xdr:to>
      <xdr:col>0</xdr:col>
      <xdr:colOff>557640</xdr:colOff>
      <xdr:row>24</xdr:row>
      <xdr:rowOff>349920</xdr:rowOff>
    </xdr:to>
    <xdr:pic>
      <xdr:nvPicPr>
        <xdr:cNvPr id="27" name="Рисунок 3"/>
        <xdr:cNvPicPr/>
      </xdr:nvPicPr>
      <xdr:blipFill>
        <a:blip r:embed="rId5"/>
        <a:stretch>
          <a:fillRect/>
        </a:stretch>
      </xdr:blipFill>
      <xdr:spPr>
        <a:xfrm>
          <a:off x="63500" y="4678045"/>
          <a:ext cx="494030" cy="3295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25</xdr:row>
      <xdr:rowOff>13680</xdr:rowOff>
    </xdr:from>
    <xdr:to>
      <xdr:col>0</xdr:col>
      <xdr:colOff>462240</xdr:colOff>
      <xdr:row>25</xdr:row>
      <xdr:rowOff>354600</xdr:rowOff>
    </xdr:to>
    <xdr:pic>
      <xdr:nvPicPr>
        <xdr:cNvPr id="28" name="Рисунок 4"/>
        <xdr:cNvPicPr/>
      </xdr:nvPicPr>
      <xdr:blipFill>
        <a:blip r:embed="rId6"/>
        <a:stretch>
          <a:fillRect/>
        </a:stretch>
      </xdr:blipFill>
      <xdr:spPr>
        <a:xfrm>
          <a:off x="46990" y="5023485"/>
          <a:ext cx="414655" cy="3409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183600</xdr:colOff>
      <xdr:row>26</xdr:row>
      <xdr:rowOff>13680</xdr:rowOff>
    </xdr:from>
    <xdr:to>
      <xdr:col>0</xdr:col>
      <xdr:colOff>380520</xdr:colOff>
      <xdr:row>26</xdr:row>
      <xdr:rowOff>347400</xdr:rowOff>
    </xdr:to>
    <xdr:pic>
      <xdr:nvPicPr>
        <xdr:cNvPr id="29" name="Рисунок 7"/>
        <xdr:cNvPicPr/>
      </xdr:nvPicPr>
      <xdr:blipFill>
        <a:blip r:embed="rId7"/>
        <a:stretch>
          <a:fillRect/>
        </a:stretch>
      </xdr:blipFill>
      <xdr:spPr>
        <a:xfrm>
          <a:off x="183515" y="5404485"/>
          <a:ext cx="196850" cy="3340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27</xdr:row>
      <xdr:rowOff>13680</xdr:rowOff>
    </xdr:from>
    <xdr:to>
      <xdr:col>0</xdr:col>
      <xdr:colOff>506160</xdr:colOff>
      <xdr:row>27</xdr:row>
      <xdr:rowOff>345960</xdr:rowOff>
    </xdr:to>
    <xdr:pic>
      <xdr:nvPicPr>
        <xdr:cNvPr id="30" name="Рисунок 20"/>
        <xdr:cNvPicPr/>
      </xdr:nvPicPr>
      <xdr:blipFill>
        <a:blip r:embed="rId8"/>
        <a:stretch>
          <a:fillRect/>
        </a:stretch>
      </xdr:blipFill>
      <xdr:spPr>
        <a:xfrm>
          <a:off x="81280" y="5756910"/>
          <a:ext cx="424815" cy="3321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28</xdr:row>
      <xdr:rowOff>20520</xdr:rowOff>
    </xdr:from>
    <xdr:to>
      <xdr:col>0</xdr:col>
      <xdr:colOff>434880</xdr:colOff>
      <xdr:row>28</xdr:row>
      <xdr:rowOff>334440</xdr:rowOff>
    </xdr:to>
    <xdr:pic>
      <xdr:nvPicPr>
        <xdr:cNvPr id="31" name="Рисунок 21"/>
        <xdr:cNvPicPr/>
      </xdr:nvPicPr>
      <xdr:blipFill>
        <a:blip r:embed="rId9"/>
        <a:stretch>
          <a:fillRect/>
        </a:stretch>
      </xdr:blipFill>
      <xdr:spPr>
        <a:xfrm>
          <a:off x="60960" y="6116320"/>
          <a:ext cx="373380" cy="3136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122400</xdr:colOff>
      <xdr:row>29</xdr:row>
      <xdr:rowOff>20520</xdr:rowOff>
    </xdr:from>
    <xdr:to>
      <xdr:col>0</xdr:col>
      <xdr:colOff>373680</xdr:colOff>
      <xdr:row>29</xdr:row>
      <xdr:rowOff>277560</xdr:rowOff>
    </xdr:to>
    <xdr:pic>
      <xdr:nvPicPr>
        <xdr:cNvPr id="32" name="Рисунок 22"/>
        <xdr:cNvPicPr/>
      </xdr:nvPicPr>
      <xdr:blipFill>
        <a:blip r:embed="rId10"/>
        <a:stretch>
          <a:fillRect/>
        </a:stretch>
      </xdr:blipFill>
      <xdr:spPr>
        <a:xfrm>
          <a:off x="121920" y="6459220"/>
          <a:ext cx="251460" cy="2571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64080</xdr:colOff>
      <xdr:row>32</xdr:row>
      <xdr:rowOff>20520</xdr:rowOff>
    </xdr:from>
    <xdr:to>
      <xdr:col>0</xdr:col>
      <xdr:colOff>557640</xdr:colOff>
      <xdr:row>32</xdr:row>
      <xdr:rowOff>346680</xdr:rowOff>
    </xdr:to>
    <xdr:pic>
      <xdr:nvPicPr>
        <xdr:cNvPr id="33" name="Рисунок 23"/>
        <xdr:cNvPicPr/>
      </xdr:nvPicPr>
      <xdr:blipFill>
        <a:blip r:embed="rId5"/>
        <a:stretch>
          <a:fillRect/>
        </a:stretch>
      </xdr:blipFill>
      <xdr:spPr>
        <a:xfrm>
          <a:off x="63500" y="7135495"/>
          <a:ext cx="494030" cy="3257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33</xdr:row>
      <xdr:rowOff>13680</xdr:rowOff>
    </xdr:from>
    <xdr:to>
      <xdr:col>0</xdr:col>
      <xdr:colOff>462240</xdr:colOff>
      <xdr:row>33</xdr:row>
      <xdr:rowOff>353520</xdr:rowOff>
    </xdr:to>
    <xdr:pic>
      <xdr:nvPicPr>
        <xdr:cNvPr id="34" name="Рисунок 24"/>
        <xdr:cNvPicPr/>
      </xdr:nvPicPr>
      <xdr:blipFill>
        <a:blip r:embed="rId6"/>
        <a:stretch>
          <a:fillRect/>
        </a:stretch>
      </xdr:blipFill>
      <xdr:spPr>
        <a:xfrm>
          <a:off x="46990" y="7480935"/>
          <a:ext cx="414655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183600</xdr:colOff>
      <xdr:row>34</xdr:row>
      <xdr:rowOff>13680</xdr:rowOff>
    </xdr:from>
    <xdr:to>
      <xdr:col>0</xdr:col>
      <xdr:colOff>380520</xdr:colOff>
      <xdr:row>34</xdr:row>
      <xdr:rowOff>339840</xdr:rowOff>
    </xdr:to>
    <xdr:pic>
      <xdr:nvPicPr>
        <xdr:cNvPr id="35" name="Рисунок 25"/>
        <xdr:cNvPicPr/>
      </xdr:nvPicPr>
      <xdr:blipFill>
        <a:blip r:embed="rId7"/>
        <a:stretch>
          <a:fillRect/>
        </a:stretch>
      </xdr:blipFill>
      <xdr:spPr>
        <a:xfrm>
          <a:off x="183515" y="7861935"/>
          <a:ext cx="196850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35</xdr:row>
      <xdr:rowOff>13680</xdr:rowOff>
    </xdr:from>
    <xdr:to>
      <xdr:col>0</xdr:col>
      <xdr:colOff>506160</xdr:colOff>
      <xdr:row>35</xdr:row>
      <xdr:rowOff>333000</xdr:rowOff>
    </xdr:to>
    <xdr:pic>
      <xdr:nvPicPr>
        <xdr:cNvPr id="36" name="Рисунок 26"/>
        <xdr:cNvPicPr/>
      </xdr:nvPicPr>
      <xdr:blipFill>
        <a:blip r:embed="rId8"/>
        <a:stretch>
          <a:fillRect/>
        </a:stretch>
      </xdr:blipFill>
      <xdr:spPr>
        <a:xfrm>
          <a:off x="81280" y="8214360"/>
          <a:ext cx="424815" cy="3194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122400</xdr:colOff>
      <xdr:row>37</xdr:row>
      <xdr:rowOff>20520</xdr:rowOff>
    </xdr:from>
    <xdr:to>
      <xdr:col>0</xdr:col>
      <xdr:colOff>373680</xdr:colOff>
      <xdr:row>37</xdr:row>
      <xdr:rowOff>271800</xdr:rowOff>
    </xdr:to>
    <xdr:pic>
      <xdr:nvPicPr>
        <xdr:cNvPr id="37" name="Рисунок 28"/>
        <xdr:cNvPicPr/>
      </xdr:nvPicPr>
      <xdr:blipFill>
        <a:blip r:embed="rId10"/>
        <a:stretch>
          <a:fillRect/>
        </a:stretch>
      </xdr:blipFill>
      <xdr:spPr>
        <a:xfrm>
          <a:off x="121920" y="8916670"/>
          <a:ext cx="251460" cy="2514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36</xdr:row>
      <xdr:rowOff>6840</xdr:rowOff>
    </xdr:from>
    <xdr:to>
      <xdr:col>0</xdr:col>
      <xdr:colOff>475920</xdr:colOff>
      <xdr:row>36</xdr:row>
      <xdr:rowOff>335880</xdr:rowOff>
    </xdr:to>
    <xdr:pic>
      <xdr:nvPicPr>
        <xdr:cNvPr id="38" name="Рисунок 29"/>
        <xdr:cNvPicPr/>
      </xdr:nvPicPr>
      <xdr:blipFill>
        <a:blip r:embed="rId11"/>
        <a:stretch>
          <a:fillRect/>
        </a:stretch>
      </xdr:blipFill>
      <xdr:spPr>
        <a:xfrm>
          <a:off x="95250" y="8559800"/>
          <a:ext cx="380365" cy="3289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20880</xdr:colOff>
      <xdr:row>50</xdr:row>
      <xdr:rowOff>30600</xdr:rowOff>
    </xdr:from>
    <xdr:to>
      <xdr:col>0</xdr:col>
      <xdr:colOff>559800</xdr:colOff>
      <xdr:row>50</xdr:row>
      <xdr:rowOff>421200</xdr:rowOff>
    </xdr:to>
    <xdr:pic>
      <xdr:nvPicPr>
        <xdr:cNvPr id="39" name="Рисунок 31"/>
        <xdr:cNvPicPr/>
      </xdr:nvPicPr>
      <xdr:blipFill>
        <a:blip r:embed="rId12"/>
        <a:stretch>
          <a:fillRect/>
        </a:stretch>
      </xdr:blipFill>
      <xdr:spPr>
        <a:xfrm>
          <a:off x="20320" y="12927330"/>
          <a:ext cx="539115" cy="3905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40</xdr:row>
      <xdr:rowOff>20520</xdr:rowOff>
    </xdr:from>
    <xdr:to>
      <xdr:col>1</xdr:col>
      <xdr:colOff>5040</xdr:colOff>
      <xdr:row>42</xdr:row>
      <xdr:rowOff>33840</xdr:rowOff>
    </xdr:to>
    <xdr:pic>
      <xdr:nvPicPr>
        <xdr:cNvPr id="40" name="Рисунок 32"/>
        <xdr:cNvPicPr/>
      </xdr:nvPicPr>
      <xdr:blipFill>
        <a:blip r:embed="rId13"/>
        <a:stretch>
          <a:fillRect/>
        </a:stretch>
      </xdr:blipFill>
      <xdr:spPr>
        <a:xfrm>
          <a:off x="0" y="9592945"/>
          <a:ext cx="571500" cy="3943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43</xdr:row>
      <xdr:rowOff>13680</xdr:rowOff>
    </xdr:from>
    <xdr:to>
      <xdr:col>0</xdr:col>
      <xdr:colOff>441720</xdr:colOff>
      <xdr:row>43</xdr:row>
      <xdr:rowOff>385200</xdr:rowOff>
    </xdr:to>
    <xdr:pic>
      <xdr:nvPicPr>
        <xdr:cNvPr id="41" name="Рисунок 33"/>
        <xdr:cNvPicPr/>
      </xdr:nvPicPr>
      <xdr:blipFill>
        <a:blip r:embed="rId14"/>
        <a:stretch>
          <a:fillRect/>
        </a:stretch>
      </xdr:blipFill>
      <xdr:spPr>
        <a:xfrm>
          <a:off x="40640" y="10157460"/>
          <a:ext cx="400685" cy="3714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47520</xdr:rowOff>
    </xdr:from>
    <xdr:to>
      <xdr:col>1</xdr:col>
      <xdr:colOff>0</xdr:colOff>
      <xdr:row>44</xdr:row>
      <xdr:rowOff>428040</xdr:rowOff>
    </xdr:to>
    <xdr:pic>
      <xdr:nvPicPr>
        <xdr:cNvPr id="42" name="Рисунок 35"/>
        <xdr:cNvPicPr/>
      </xdr:nvPicPr>
      <xdr:blipFill>
        <a:blip r:embed="rId15"/>
        <a:stretch>
          <a:fillRect/>
        </a:stretch>
      </xdr:blipFill>
      <xdr:spPr>
        <a:xfrm>
          <a:off x="0" y="10591165"/>
          <a:ext cx="567055" cy="381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2748600</xdr:colOff>
      <xdr:row>56</xdr:row>
      <xdr:rowOff>122400</xdr:rowOff>
    </xdr:from>
    <xdr:to>
      <xdr:col>4</xdr:col>
      <xdr:colOff>18720</xdr:colOff>
      <xdr:row>68</xdr:row>
      <xdr:rowOff>47160</xdr:rowOff>
    </xdr:to>
    <xdr:pic>
      <xdr:nvPicPr>
        <xdr:cNvPr id="43" name="Рисунок 36"/>
        <xdr:cNvPicPr/>
      </xdr:nvPicPr>
      <xdr:blipFill>
        <a:blip r:embed="rId16"/>
        <a:stretch>
          <a:fillRect/>
        </a:stretch>
      </xdr:blipFill>
      <xdr:spPr>
        <a:xfrm>
          <a:off x="3315335" y="14399895"/>
          <a:ext cx="2499360" cy="22110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142920</xdr:colOff>
      <xdr:row>56</xdr:row>
      <xdr:rowOff>176760</xdr:rowOff>
    </xdr:from>
    <xdr:to>
      <xdr:col>1</xdr:col>
      <xdr:colOff>2367360</xdr:colOff>
      <xdr:row>66</xdr:row>
      <xdr:rowOff>121320</xdr:rowOff>
    </xdr:to>
    <xdr:pic>
      <xdr:nvPicPr>
        <xdr:cNvPr id="44" name="Рисунок 39"/>
        <xdr:cNvPicPr/>
      </xdr:nvPicPr>
      <xdr:blipFill>
        <a:blip r:embed="rId13"/>
        <a:stretch>
          <a:fillRect/>
        </a:stretch>
      </xdr:blipFill>
      <xdr:spPr>
        <a:xfrm>
          <a:off x="142875" y="14454505"/>
          <a:ext cx="2791460" cy="18497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27360</xdr:rowOff>
    </xdr:from>
    <xdr:to>
      <xdr:col>1</xdr:col>
      <xdr:colOff>1440</xdr:colOff>
      <xdr:row>45</xdr:row>
      <xdr:rowOff>435240</xdr:rowOff>
    </xdr:to>
    <xdr:pic>
      <xdr:nvPicPr>
        <xdr:cNvPr id="45" name="Рисунок 40"/>
        <xdr:cNvPicPr/>
      </xdr:nvPicPr>
      <xdr:blipFill>
        <a:blip r:embed="rId17"/>
        <a:stretch>
          <a:fillRect/>
        </a:stretch>
      </xdr:blipFill>
      <xdr:spPr>
        <a:xfrm>
          <a:off x="0" y="11047730"/>
          <a:ext cx="568325" cy="4076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46</xdr:row>
      <xdr:rowOff>6840</xdr:rowOff>
    </xdr:from>
    <xdr:to>
      <xdr:col>1</xdr:col>
      <xdr:colOff>2520</xdr:colOff>
      <xdr:row>46</xdr:row>
      <xdr:rowOff>414720</xdr:rowOff>
    </xdr:to>
    <xdr:pic>
      <xdr:nvPicPr>
        <xdr:cNvPr id="46" name="Рисунок 41"/>
        <xdr:cNvPicPr/>
      </xdr:nvPicPr>
      <xdr:blipFill>
        <a:blip r:embed="rId18"/>
        <a:stretch>
          <a:fillRect/>
        </a:stretch>
      </xdr:blipFill>
      <xdr:spPr>
        <a:xfrm>
          <a:off x="13335" y="11503025"/>
          <a:ext cx="555625" cy="4083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47</xdr:row>
      <xdr:rowOff>27360</xdr:rowOff>
    </xdr:from>
    <xdr:to>
      <xdr:col>0</xdr:col>
      <xdr:colOff>557280</xdr:colOff>
      <xdr:row>47</xdr:row>
      <xdr:rowOff>353520</xdr:rowOff>
    </xdr:to>
    <xdr:pic>
      <xdr:nvPicPr>
        <xdr:cNvPr id="47" name="Рисунок 42"/>
        <xdr:cNvPicPr/>
      </xdr:nvPicPr>
      <xdr:blipFill>
        <a:blip r:embed="rId19"/>
        <a:stretch>
          <a:fillRect/>
        </a:stretch>
      </xdr:blipFill>
      <xdr:spPr>
        <a:xfrm>
          <a:off x="40640" y="11943080"/>
          <a:ext cx="516255" cy="3257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1728000</xdr:colOff>
      <xdr:row>12</xdr:row>
      <xdr:rowOff>101880</xdr:rowOff>
    </xdr:from>
    <xdr:to>
      <xdr:col>1</xdr:col>
      <xdr:colOff>2851920</xdr:colOff>
      <xdr:row>18</xdr:row>
      <xdr:rowOff>87840</xdr:rowOff>
    </xdr:to>
    <xdr:pic>
      <xdr:nvPicPr>
        <xdr:cNvPr id="48" name="Рисунок 30"/>
        <xdr:cNvPicPr/>
      </xdr:nvPicPr>
      <xdr:blipFill>
        <a:blip r:embed="rId20"/>
        <a:stretch>
          <a:fillRect/>
        </a:stretch>
      </xdr:blipFill>
      <xdr:spPr>
        <a:xfrm>
          <a:off x="2294890" y="2387600"/>
          <a:ext cx="1123950" cy="112903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5040</xdr:colOff>
      <xdr:row>38</xdr:row>
      <xdr:rowOff>10440</xdr:rowOff>
    </xdr:from>
    <xdr:to>
      <xdr:col>1</xdr:col>
      <xdr:colOff>5400</xdr:colOff>
      <xdr:row>40</xdr:row>
      <xdr:rowOff>187560</xdr:rowOff>
    </xdr:to>
    <xdr:pic>
      <xdr:nvPicPr>
        <xdr:cNvPr id="402" name="Рисунок 1"/>
        <xdr:cNvPicPr/>
      </xdr:nvPicPr>
      <xdr:blipFill>
        <a:blip r:embed="rId1"/>
        <a:stretch>
          <a:fillRect/>
        </a:stretch>
      </xdr:blipFill>
      <xdr:spPr>
        <a:xfrm>
          <a:off x="4445" y="8992235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680400</xdr:colOff>
      <xdr:row>12</xdr:row>
      <xdr:rowOff>74880</xdr:rowOff>
    </xdr:from>
    <xdr:to>
      <xdr:col>4</xdr:col>
      <xdr:colOff>0</xdr:colOff>
      <xdr:row>15</xdr:row>
      <xdr:rowOff>161640</xdr:rowOff>
    </xdr:to>
    <xdr:pic>
      <xdr:nvPicPr>
        <xdr:cNvPr id="403" name="Рисунок 6"/>
        <xdr:cNvPicPr/>
      </xdr:nvPicPr>
      <xdr:blipFill>
        <a:blip r:embed="rId2"/>
        <a:stretch>
          <a:fillRect/>
        </a:stretch>
      </xdr:blipFill>
      <xdr:spPr>
        <a:xfrm>
          <a:off x="4784090" y="2360295"/>
          <a:ext cx="1012190" cy="6584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42</xdr:row>
      <xdr:rowOff>20520</xdr:rowOff>
    </xdr:from>
    <xdr:to>
      <xdr:col>1</xdr:col>
      <xdr:colOff>0</xdr:colOff>
      <xdr:row>44</xdr:row>
      <xdr:rowOff>156240</xdr:rowOff>
    </xdr:to>
    <xdr:pic>
      <xdr:nvPicPr>
        <xdr:cNvPr id="404" name="Рисунок 13"/>
        <xdr:cNvPicPr/>
      </xdr:nvPicPr>
      <xdr:blipFill>
        <a:blip r:embed="rId3"/>
        <a:stretch>
          <a:fillRect/>
        </a:stretch>
      </xdr:blipFill>
      <xdr:spPr>
        <a:xfrm>
          <a:off x="20320" y="9764395"/>
          <a:ext cx="546735" cy="5168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25</xdr:row>
      <xdr:rowOff>10440</xdr:rowOff>
    </xdr:from>
    <xdr:to>
      <xdr:col>1</xdr:col>
      <xdr:colOff>2520</xdr:colOff>
      <xdr:row>26</xdr:row>
      <xdr:rowOff>6480</xdr:rowOff>
    </xdr:to>
    <xdr:pic>
      <xdr:nvPicPr>
        <xdr:cNvPr id="405" name="Рисунок 16"/>
        <xdr:cNvPicPr/>
      </xdr:nvPicPr>
      <xdr:blipFill>
        <a:blip r:embed="rId4"/>
        <a:stretch>
          <a:fillRect/>
        </a:stretch>
      </xdr:blipFill>
      <xdr:spPr>
        <a:xfrm>
          <a:off x="0" y="5010785"/>
          <a:ext cx="568960" cy="3009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26</xdr:row>
      <xdr:rowOff>16920</xdr:rowOff>
    </xdr:from>
    <xdr:to>
      <xdr:col>0</xdr:col>
      <xdr:colOff>459000</xdr:colOff>
      <xdr:row>26</xdr:row>
      <xdr:rowOff>312840</xdr:rowOff>
    </xdr:to>
    <xdr:pic>
      <xdr:nvPicPr>
        <xdr:cNvPr id="406" name="Рисунок 17"/>
        <xdr:cNvPicPr/>
      </xdr:nvPicPr>
      <xdr:blipFill>
        <a:blip r:embed="rId5"/>
        <a:stretch>
          <a:fillRect/>
        </a:stretch>
      </xdr:blipFill>
      <xdr:spPr>
        <a:xfrm>
          <a:off x="51435" y="5321935"/>
          <a:ext cx="407035" cy="2959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28</xdr:row>
      <xdr:rowOff>10440</xdr:rowOff>
    </xdr:from>
    <xdr:to>
      <xdr:col>0</xdr:col>
      <xdr:colOff>444960</xdr:colOff>
      <xdr:row>28</xdr:row>
      <xdr:rowOff>343800</xdr:rowOff>
    </xdr:to>
    <xdr:pic>
      <xdr:nvPicPr>
        <xdr:cNvPr id="407" name="Рисунок 19"/>
        <xdr:cNvPicPr/>
      </xdr:nvPicPr>
      <xdr:blipFill>
        <a:blip r:embed="rId6"/>
        <a:stretch>
          <a:fillRect/>
        </a:stretch>
      </xdr:blipFill>
      <xdr:spPr>
        <a:xfrm>
          <a:off x="129540" y="5963285"/>
          <a:ext cx="314960" cy="3333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24</xdr:row>
      <xdr:rowOff>20520</xdr:rowOff>
    </xdr:from>
    <xdr:to>
      <xdr:col>0</xdr:col>
      <xdr:colOff>543960</xdr:colOff>
      <xdr:row>24</xdr:row>
      <xdr:rowOff>350640</xdr:rowOff>
    </xdr:to>
    <xdr:pic>
      <xdr:nvPicPr>
        <xdr:cNvPr id="408" name="Рисунок 24"/>
        <xdr:cNvPicPr/>
      </xdr:nvPicPr>
      <xdr:blipFill>
        <a:blip r:embed="rId7"/>
        <a:stretch>
          <a:fillRect/>
        </a:stretch>
      </xdr:blipFill>
      <xdr:spPr>
        <a:xfrm>
          <a:off x="60960" y="4668520"/>
          <a:ext cx="482600" cy="330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2035080</xdr:colOff>
      <xdr:row>17</xdr:row>
      <xdr:rowOff>176400</xdr:rowOff>
    </xdr:to>
    <xdr:pic>
      <xdr:nvPicPr>
        <xdr:cNvPr id="409" name="Рисунок 25"/>
        <xdr:cNvPicPr/>
      </xdr:nvPicPr>
      <xdr:blipFill>
        <a:blip r:embed="rId8"/>
        <a:stretch>
          <a:fillRect/>
        </a:stretch>
      </xdr:blipFill>
      <xdr:spPr>
        <a:xfrm>
          <a:off x="0" y="0"/>
          <a:ext cx="2601595" cy="34143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101880</xdr:colOff>
      <xdr:row>27</xdr:row>
      <xdr:rowOff>20520</xdr:rowOff>
    </xdr:from>
    <xdr:to>
      <xdr:col>0</xdr:col>
      <xdr:colOff>387360</xdr:colOff>
      <xdr:row>27</xdr:row>
      <xdr:rowOff>271800</xdr:rowOff>
    </xdr:to>
    <xdr:pic>
      <xdr:nvPicPr>
        <xdr:cNvPr id="410" name="Рисунок 28"/>
        <xdr:cNvPicPr/>
      </xdr:nvPicPr>
      <xdr:blipFill>
        <a:blip r:embed="rId9"/>
        <a:stretch>
          <a:fillRect/>
        </a:stretch>
      </xdr:blipFill>
      <xdr:spPr>
        <a:xfrm>
          <a:off x="101600" y="5668645"/>
          <a:ext cx="285750" cy="2514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204120</xdr:colOff>
      <xdr:row>29</xdr:row>
      <xdr:rowOff>6840</xdr:rowOff>
    </xdr:from>
    <xdr:to>
      <xdr:col>0</xdr:col>
      <xdr:colOff>503280</xdr:colOff>
      <xdr:row>29</xdr:row>
      <xdr:rowOff>426960</xdr:rowOff>
    </xdr:to>
    <xdr:pic>
      <xdr:nvPicPr>
        <xdr:cNvPr id="411" name="Рисунок 29"/>
        <xdr:cNvPicPr/>
      </xdr:nvPicPr>
      <xdr:blipFill>
        <a:blip r:embed="rId10"/>
        <a:stretch>
          <a:fillRect/>
        </a:stretch>
      </xdr:blipFill>
      <xdr:spPr>
        <a:xfrm>
          <a:off x="203835" y="6321425"/>
          <a:ext cx="299085" cy="4203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163440</xdr:colOff>
      <xdr:row>30</xdr:row>
      <xdr:rowOff>6840</xdr:rowOff>
    </xdr:from>
    <xdr:to>
      <xdr:col>0</xdr:col>
      <xdr:colOff>444960</xdr:colOff>
      <xdr:row>30</xdr:row>
      <xdr:rowOff>183240</xdr:rowOff>
    </xdr:to>
    <xdr:pic>
      <xdr:nvPicPr>
        <xdr:cNvPr id="412" name="Рисунок 30"/>
        <xdr:cNvPicPr/>
      </xdr:nvPicPr>
      <xdr:blipFill>
        <a:blip r:embed="rId11"/>
        <a:stretch>
          <a:fillRect/>
        </a:stretch>
      </xdr:blipFill>
      <xdr:spPr>
        <a:xfrm>
          <a:off x="163195" y="6788150"/>
          <a:ext cx="281305" cy="1765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27360</xdr:colOff>
      <xdr:row>31</xdr:row>
      <xdr:rowOff>6840</xdr:rowOff>
    </xdr:from>
    <xdr:to>
      <xdr:col>0</xdr:col>
      <xdr:colOff>482760</xdr:colOff>
      <xdr:row>31</xdr:row>
      <xdr:rowOff>330840</xdr:rowOff>
    </xdr:to>
    <xdr:pic>
      <xdr:nvPicPr>
        <xdr:cNvPr id="413" name="Рисунок 31"/>
        <xdr:cNvPicPr/>
      </xdr:nvPicPr>
      <xdr:blipFill>
        <a:blip r:embed="rId12"/>
        <a:stretch>
          <a:fillRect/>
        </a:stretch>
      </xdr:blipFill>
      <xdr:spPr>
        <a:xfrm>
          <a:off x="27305" y="6978650"/>
          <a:ext cx="455295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32</xdr:row>
      <xdr:rowOff>13680</xdr:rowOff>
    </xdr:from>
    <xdr:to>
      <xdr:col>0</xdr:col>
      <xdr:colOff>512280</xdr:colOff>
      <xdr:row>32</xdr:row>
      <xdr:rowOff>367200</xdr:rowOff>
    </xdr:to>
    <xdr:pic>
      <xdr:nvPicPr>
        <xdr:cNvPr id="414" name="Рисунок 32"/>
        <xdr:cNvPicPr/>
      </xdr:nvPicPr>
      <xdr:blipFill>
        <a:blip r:embed="rId13"/>
        <a:stretch>
          <a:fillRect/>
        </a:stretch>
      </xdr:blipFill>
      <xdr:spPr>
        <a:xfrm>
          <a:off x="60960" y="7338060"/>
          <a:ext cx="450850" cy="3536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129240</xdr:colOff>
      <xdr:row>33</xdr:row>
      <xdr:rowOff>13680</xdr:rowOff>
    </xdr:from>
    <xdr:to>
      <xdr:col>0</xdr:col>
      <xdr:colOff>387360</xdr:colOff>
      <xdr:row>33</xdr:row>
      <xdr:rowOff>343440</xdr:rowOff>
    </xdr:to>
    <xdr:pic>
      <xdr:nvPicPr>
        <xdr:cNvPr id="415" name="Рисунок 33"/>
        <xdr:cNvPicPr/>
      </xdr:nvPicPr>
      <xdr:blipFill>
        <a:blip r:embed="rId14"/>
        <a:stretch>
          <a:fillRect/>
        </a:stretch>
      </xdr:blipFill>
      <xdr:spPr>
        <a:xfrm>
          <a:off x="128905" y="7719060"/>
          <a:ext cx="258445" cy="3295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34</xdr:row>
      <xdr:rowOff>13680</xdr:rowOff>
    </xdr:from>
    <xdr:to>
      <xdr:col>0</xdr:col>
      <xdr:colOff>564480</xdr:colOff>
      <xdr:row>34</xdr:row>
      <xdr:rowOff>326160</xdr:rowOff>
    </xdr:to>
    <xdr:pic>
      <xdr:nvPicPr>
        <xdr:cNvPr id="416" name="Рисунок 34"/>
        <xdr:cNvPicPr/>
      </xdr:nvPicPr>
      <xdr:blipFill>
        <a:blip r:embed="rId15"/>
        <a:stretch>
          <a:fillRect/>
        </a:stretch>
      </xdr:blipFill>
      <xdr:spPr>
        <a:xfrm>
          <a:off x="95250" y="8071485"/>
          <a:ext cx="468630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46</xdr:row>
      <xdr:rowOff>13680</xdr:rowOff>
    </xdr:from>
    <xdr:to>
      <xdr:col>0</xdr:col>
      <xdr:colOff>516960</xdr:colOff>
      <xdr:row>46</xdr:row>
      <xdr:rowOff>448920</xdr:rowOff>
    </xdr:to>
    <xdr:pic>
      <xdr:nvPicPr>
        <xdr:cNvPr id="417" name="Рисунок 21"/>
        <xdr:cNvPicPr/>
      </xdr:nvPicPr>
      <xdr:blipFill>
        <a:blip r:embed="rId16"/>
        <a:stretch>
          <a:fillRect/>
        </a:stretch>
      </xdr:blipFill>
      <xdr:spPr>
        <a:xfrm>
          <a:off x="13335" y="10519410"/>
          <a:ext cx="503555" cy="4349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2048040</xdr:colOff>
      <xdr:row>0</xdr:row>
      <xdr:rowOff>0</xdr:rowOff>
    </xdr:from>
    <xdr:to>
      <xdr:col>4</xdr:col>
      <xdr:colOff>0</xdr:colOff>
      <xdr:row>11</xdr:row>
      <xdr:rowOff>67680</xdr:rowOff>
    </xdr:to>
    <xdr:pic>
      <xdr:nvPicPr>
        <xdr:cNvPr id="418" name="Рисунок 2"/>
        <xdr:cNvPicPr/>
      </xdr:nvPicPr>
      <xdr:blipFill>
        <a:blip r:embed="rId17"/>
        <a:stretch>
          <a:fillRect/>
        </a:stretch>
      </xdr:blipFill>
      <xdr:spPr>
        <a:xfrm>
          <a:off x="2614930" y="0"/>
          <a:ext cx="3181350" cy="21628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646200</xdr:colOff>
      <xdr:row>5</xdr:row>
      <xdr:rowOff>122400</xdr:rowOff>
    </xdr:from>
    <xdr:to>
      <xdr:col>4</xdr:col>
      <xdr:colOff>0</xdr:colOff>
      <xdr:row>11</xdr:row>
      <xdr:rowOff>40320</xdr:rowOff>
    </xdr:to>
    <xdr:pic>
      <xdr:nvPicPr>
        <xdr:cNvPr id="419" name="Рисунок 3"/>
        <xdr:cNvPicPr/>
      </xdr:nvPicPr>
      <xdr:blipFill>
        <a:blip r:embed="rId18"/>
        <a:stretch>
          <a:fillRect/>
        </a:stretch>
      </xdr:blipFill>
      <xdr:spPr>
        <a:xfrm>
          <a:off x="4749800" y="1074420"/>
          <a:ext cx="1046480" cy="106108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2918880</xdr:colOff>
      <xdr:row>11</xdr:row>
      <xdr:rowOff>6120</xdr:rowOff>
    </xdr:from>
    <xdr:to>
      <xdr:col>3</xdr:col>
      <xdr:colOff>660960</xdr:colOff>
      <xdr:row>17</xdr:row>
      <xdr:rowOff>83880</xdr:rowOff>
    </xdr:to>
    <xdr:pic>
      <xdr:nvPicPr>
        <xdr:cNvPr id="420" name="Рисунок 4"/>
        <xdr:cNvPicPr/>
      </xdr:nvPicPr>
      <xdr:blipFill>
        <a:blip r:embed="rId1"/>
        <a:stretch>
          <a:fillRect/>
        </a:stretch>
      </xdr:blipFill>
      <xdr:spPr>
        <a:xfrm>
          <a:off x="3485515" y="2101215"/>
          <a:ext cx="1998980" cy="12211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20880</xdr:colOff>
      <xdr:row>23</xdr:row>
      <xdr:rowOff>10440</xdr:rowOff>
    </xdr:from>
    <xdr:to>
      <xdr:col>1</xdr:col>
      <xdr:colOff>0</xdr:colOff>
      <xdr:row>23</xdr:row>
      <xdr:rowOff>341280</xdr:rowOff>
    </xdr:to>
    <xdr:pic>
      <xdr:nvPicPr>
        <xdr:cNvPr id="421" name="Рисунок 5"/>
        <xdr:cNvPicPr/>
      </xdr:nvPicPr>
      <xdr:blipFill>
        <a:blip r:embed="rId2"/>
        <a:stretch>
          <a:fillRect/>
        </a:stretch>
      </xdr:blipFill>
      <xdr:spPr>
        <a:xfrm>
          <a:off x="20320" y="4467860"/>
          <a:ext cx="546735" cy="3308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10440</xdr:rowOff>
    </xdr:from>
    <xdr:to>
      <xdr:col>1</xdr:col>
      <xdr:colOff>2520</xdr:colOff>
      <xdr:row>24</xdr:row>
      <xdr:rowOff>377640</xdr:rowOff>
    </xdr:to>
    <xdr:pic>
      <xdr:nvPicPr>
        <xdr:cNvPr id="422" name="Рисунок 6"/>
        <xdr:cNvPicPr/>
      </xdr:nvPicPr>
      <xdr:blipFill>
        <a:blip r:embed="rId3"/>
        <a:stretch>
          <a:fillRect/>
        </a:stretch>
      </xdr:blipFill>
      <xdr:spPr>
        <a:xfrm>
          <a:off x="0" y="4820285"/>
          <a:ext cx="568960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25</xdr:row>
      <xdr:rowOff>16920</xdr:rowOff>
    </xdr:from>
    <xdr:to>
      <xdr:col>0</xdr:col>
      <xdr:colOff>377640</xdr:colOff>
      <xdr:row>25</xdr:row>
      <xdr:rowOff>296280</xdr:rowOff>
    </xdr:to>
    <xdr:pic>
      <xdr:nvPicPr>
        <xdr:cNvPr id="423" name="Рисунок 7"/>
        <xdr:cNvPicPr/>
      </xdr:nvPicPr>
      <xdr:blipFill>
        <a:blip r:embed="rId4"/>
        <a:stretch>
          <a:fillRect/>
        </a:stretch>
      </xdr:blipFill>
      <xdr:spPr>
        <a:xfrm>
          <a:off x="51435" y="5207635"/>
          <a:ext cx="325755" cy="27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26</xdr:row>
      <xdr:rowOff>10440</xdr:rowOff>
    </xdr:from>
    <xdr:to>
      <xdr:col>0</xdr:col>
      <xdr:colOff>475920</xdr:colOff>
      <xdr:row>26</xdr:row>
      <xdr:rowOff>349200</xdr:rowOff>
    </xdr:to>
    <xdr:pic>
      <xdr:nvPicPr>
        <xdr:cNvPr id="424" name="Рисунок 8"/>
        <xdr:cNvPicPr/>
      </xdr:nvPicPr>
      <xdr:blipFill>
        <a:blip r:embed="rId5"/>
        <a:stretch>
          <a:fillRect/>
        </a:stretch>
      </xdr:blipFill>
      <xdr:spPr>
        <a:xfrm>
          <a:off x="118745" y="5553710"/>
          <a:ext cx="356870" cy="338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27</xdr:row>
      <xdr:rowOff>10440</xdr:rowOff>
    </xdr:from>
    <xdr:to>
      <xdr:col>0</xdr:col>
      <xdr:colOff>444960</xdr:colOff>
      <xdr:row>27</xdr:row>
      <xdr:rowOff>336960</xdr:rowOff>
    </xdr:to>
    <xdr:pic>
      <xdr:nvPicPr>
        <xdr:cNvPr id="425" name="Рисунок 9"/>
        <xdr:cNvPicPr/>
      </xdr:nvPicPr>
      <xdr:blipFill>
        <a:blip r:embed="rId6"/>
        <a:stretch>
          <a:fillRect/>
        </a:stretch>
      </xdr:blipFill>
      <xdr:spPr>
        <a:xfrm>
          <a:off x="129540" y="5906135"/>
          <a:ext cx="314960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5040</xdr:colOff>
      <xdr:row>33</xdr:row>
      <xdr:rowOff>10440</xdr:rowOff>
    </xdr:from>
    <xdr:to>
      <xdr:col>1</xdr:col>
      <xdr:colOff>5400</xdr:colOff>
      <xdr:row>35</xdr:row>
      <xdr:rowOff>187560</xdr:rowOff>
    </xdr:to>
    <xdr:pic>
      <xdr:nvPicPr>
        <xdr:cNvPr id="426" name="Рисунок 10"/>
        <xdr:cNvPicPr/>
      </xdr:nvPicPr>
      <xdr:blipFill>
        <a:blip r:embed="rId7"/>
        <a:stretch>
          <a:fillRect/>
        </a:stretch>
      </xdr:blipFill>
      <xdr:spPr>
        <a:xfrm>
          <a:off x="4445" y="7534910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36</xdr:row>
      <xdr:rowOff>10440</xdr:rowOff>
    </xdr:from>
    <xdr:to>
      <xdr:col>0</xdr:col>
      <xdr:colOff>450720</xdr:colOff>
      <xdr:row>36</xdr:row>
      <xdr:rowOff>377640</xdr:rowOff>
    </xdr:to>
    <xdr:pic>
      <xdr:nvPicPr>
        <xdr:cNvPr id="427" name="Рисунок 11"/>
        <xdr:cNvPicPr/>
      </xdr:nvPicPr>
      <xdr:blipFill>
        <a:blip r:embed="rId8"/>
        <a:stretch>
          <a:fillRect/>
        </a:stretch>
      </xdr:blipFill>
      <xdr:spPr>
        <a:xfrm>
          <a:off x="30480" y="8106410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38</xdr:row>
      <xdr:rowOff>10440</xdr:rowOff>
    </xdr:from>
    <xdr:to>
      <xdr:col>0</xdr:col>
      <xdr:colOff>512280</xdr:colOff>
      <xdr:row>38</xdr:row>
      <xdr:rowOff>405360</xdr:rowOff>
    </xdr:to>
    <xdr:pic>
      <xdr:nvPicPr>
        <xdr:cNvPr id="428" name="Рисунок 12"/>
        <xdr:cNvPicPr/>
      </xdr:nvPicPr>
      <xdr:blipFill>
        <a:blip r:embed="rId9"/>
        <a:stretch>
          <a:fillRect/>
        </a:stretch>
      </xdr:blipFill>
      <xdr:spPr>
        <a:xfrm>
          <a:off x="92710" y="8982710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39</xdr:row>
      <xdr:rowOff>10440</xdr:rowOff>
    </xdr:from>
    <xdr:to>
      <xdr:col>0</xdr:col>
      <xdr:colOff>413640</xdr:colOff>
      <xdr:row>39</xdr:row>
      <xdr:rowOff>279720</xdr:rowOff>
    </xdr:to>
    <xdr:pic>
      <xdr:nvPicPr>
        <xdr:cNvPr id="429" name="Рисунок 13"/>
        <xdr:cNvPicPr/>
      </xdr:nvPicPr>
      <xdr:blipFill>
        <a:blip r:embed="rId10"/>
        <a:stretch>
          <a:fillRect/>
        </a:stretch>
      </xdr:blipFill>
      <xdr:spPr>
        <a:xfrm>
          <a:off x="134620" y="9401810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1836720</xdr:colOff>
      <xdr:row>16</xdr:row>
      <xdr:rowOff>105480</xdr:rowOff>
    </xdr:to>
    <xdr:pic>
      <xdr:nvPicPr>
        <xdr:cNvPr id="430" name="Рисунок 18"/>
        <xdr:cNvPicPr/>
      </xdr:nvPicPr>
      <xdr:blipFill>
        <a:blip r:embed="rId11"/>
        <a:stretch>
          <a:fillRect/>
        </a:stretch>
      </xdr:blipFill>
      <xdr:spPr>
        <a:xfrm>
          <a:off x="0" y="0"/>
          <a:ext cx="2403475" cy="31534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1864080</xdr:colOff>
      <xdr:row>0</xdr:row>
      <xdr:rowOff>0</xdr:rowOff>
    </xdr:from>
    <xdr:to>
      <xdr:col>3</xdr:col>
      <xdr:colOff>673200</xdr:colOff>
      <xdr:row>10</xdr:row>
      <xdr:rowOff>153000</xdr:rowOff>
    </xdr:to>
    <xdr:pic>
      <xdr:nvPicPr>
        <xdr:cNvPr id="431" name="Рисунок 20"/>
        <xdr:cNvPicPr/>
      </xdr:nvPicPr>
      <xdr:blipFill>
        <a:blip r:embed="rId12"/>
        <a:stretch>
          <a:fillRect/>
        </a:stretch>
      </xdr:blipFill>
      <xdr:spPr>
        <a:xfrm>
          <a:off x="2430780" y="0"/>
          <a:ext cx="3066415" cy="2057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1870920</xdr:colOff>
      <xdr:row>10</xdr:row>
      <xdr:rowOff>163440</xdr:rowOff>
    </xdr:from>
    <xdr:to>
      <xdr:col>1</xdr:col>
      <xdr:colOff>2876760</xdr:colOff>
      <xdr:row>16</xdr:row>
      <xdr:rowOff>20160</xdr:rowOff>
    </xdr:to>
    <xdr:pic>
      <xdr:nvPicPr>
        <xdr:cNvPr id="432" name="Рисунок 21"/>
        <xdr:cNvPicPr/>
      </xdr:nvPicPr>
      <xdr:blipFill>
        <a:blip r:embed="rId13"/>
        <a:stretch>
          <a:fillRect/>
        </a:stretch>
      </xdr:blipFill>
      <xdr:spPr>
        <a:xfrm>
          <a:off x="2437765" y="2068195"/>
          <a:ext cx="1005840" cy="9994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115560</xdr:colOff>
      <xdr:row>40</xdr:row>
      <xdr:rowOff>20520</xdr:rowOff>
    </xdr:from>
    <xdr:to>
      <xdr:col>0</xdr:col>
      <xdr:colOff>464760</xdr:colOff>
      <xdr:row>40</xdr:row>
      <xdr:rowOff>333000</xdr:rowOff>
    </xdr:to>
    <xdr:pic>
      <xdr:nvPicPr>
        <xdr:cNvPr id="433" name="Рисунок 17"/>
        <xdr:cNvPicPr/>
      </xdr:nvPicPr>
      <xdr:blipFill>
        <a:blip r:embed="rId14"/>
        <a:stretch>
          <a:fillRect/>
        </a:stretch>
      </xdr:blipFill>
      <xdr:spPr>
        <a:xfrm>
          <a:off x="114935" y="9697720"/>
          <a:ext cx="349250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37</xdr:row>
      <xdr:rowOff>13680</xdr:rowOff>
    </xdr:from>
    <xdr:to>
      <xdr:col>1</xdr:col>
      <xdr:colOff>0</xdr:colOff>
      <xdr:row>37</xdr:row>
      <xdr:rowOff>462960</xdr:rowOff>
    </xdr:to>
    <xdr:pic>
      <xdr:nvPicPr>
        <xdr:cNvPr id="434" name="Рисунок 19"/>
        <xdr:cNvPicPr/>
      </xdr:nvPicPr>
      <xdr:blipFill>
        <a:blip r:embed="rId15"/>
        <a:stretch>
          <a:fillRect/>
        </a:stretch>
      </xdr:blipFill>
      <xdr:spPr>
        <a:xfrm>
          <a:off x="20320" y="8509635"/>
          <a:ext cx="546735" cy="449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31</xdr:row>
      <xdr:rowOff>27360</xdr:rowOff>
    </xdr:from>
    <xdr:to>
      <xdr:col>1</xdr:col>
      <xdr:colOff>0</xdr:colOff>
      <xdr:row>31</xdr:row>
      <xdr:rowOff>489600</xdr:rowOff>
    </xdr:to>
    <xdr:pic>
      <xdr:nvPicPr>
        <xdr:cNvPr id="435" name="Рисунок 23"/>
        <xdr:cNvPicPr/>
      </xdr:nvPicPr>
      <xdr:blipFill>
        <a:blip r:embed="rId16"/>
        <a:stretch>
          <a:fillRect/>
        </a:stretch>
      </xdr:blipFill>
      <xdr:spPr>
        <a:xfrm>
          <a:off x="0" y="6837680"/>
          <a:ext cx="567055" cy="462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5040</xdr:colOff>
      <xdr:row>54</xdr:row>
      <xdr:rowOff>10440</xdr:rowOff>
    </xdr:from>
    <xdr:to>
      <xdr:col>1</xdr:col>
      <xdr:colOff>5400</xdr:colOff>
      <xdr:row>56</xdr:row>
      <xdr:rowOff>187560</xdr:rowOff>
    </xdr:to>
    <xdr:pic>
      <xdr:nvPicPr>
        <xdr:cNvPr id="436" name="Рисунок 7"/>
        <xdr:cNvPicPr/>
      </xdr:nvPicPr>
      <xdr:blipFill>
        <a:blip r:embed="rId1"/>
        <a:stretch>
          <a:fillRect/>
        </a:stretch>
      </xdr:blipFill>
      <xdr:spPr>
        <a:xfrm>
          <a:off x="4445" y="13440410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57</xdr:row>
      <xdr:rowOff>10440</xdr:rowOff>
    </xdr:from>
    <xdr:to>
      <xdr:col>0</xdr:col>
      <xdr:colOff>450720</xdr:colOff>
      <xdr:row>57</xdr:row>
      <xdr:rowOff>377640</xdr:rowOff>
    </xdr:to>
    <xdr:pic>
      <xdr:nvPicPr>
        <xdr:cNvPr id="437" name="Рисунок 8"/>
        <xdr:cNvPicPr/>
      </xdr:nvPicPr>
      <xdr:blipFill>
        <a:blip r:embed="rId2"/>
        <a:stretch>
          <a:fillRect/>
        </a:stretch>
      </xdr:blipFill>
      <xdr:spPr>
        <a:xfrm>
          <a:off x="30480" y="14011910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59</xdr:row>
      <xdr:rowOff>10440</xdr:rowOff>
    </xdr:from>
    <xdr:to>
      <xdr:col>0</xdr:col>
      <xdr:colOff>512280</xdr:colOff>
      <xdr:row>59</xdr:row>
      <xdr:rowOff>405360</xdr:rowOff>
    </xdr:to>
    <xdr:pic>
      <xdr:nvPicPr>
        <xdr:cNvPr id="438" name="Рисунок 9"/>
        <xdr:cNvPicPr/>
      </xdr:nvPicPr>
      <xdr:blipFill>
        <a:blip r:embed="rId3"/>
        <a:stretch>
          <a:fillRect/>
        </a:stretch>
      </xdr:blipFill>
      <xdr:spPr>
        <a:xfrm>
          <a:off x="92710" y="14888210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60</xdr:row>
      <xdr:rowOff>10440</xdr:rowOff>
    </xdr:from>
    <xdr:to>
      <xdr:col>0</xdr:col>
      <xdr:colOff>413640</xdr:colOff>
      <xdr:row>60</xdr:row>
      <xdr:rowOff>279720</xdr:rowOff>
    </xdr:to>
    <xdr:pic>
      <xdr:nvPicPr>
        <xdr:cNvPr id="439" name="Рисунок 10"/>
        <xdr:cNvPicPr/>
      </xdr:nvPicPr>
      <xdr:blipFill>
        <a:blip r:embed="rId4"/>
        <a:stretch>
          <a:fillRect/>
        </a:stretch>
      </xdr:blipFill>
      <xdr:spPr>
        <a:xfrm>
          <a:off x="134620" y="15307310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1836720</xdr:colOff>
      <xdr:row>16</xdr:row>
      <xdr:rowOff>105480</xdr:rowOff>
    </xdr:to>
    <xdr:pic>
      <xdr:nvPicPr>
        <xdr:cNvPr id="440" name="Рисунок 11"/>
        <xdr:cNvPicPr/>
      </xdr:nvPicPr>
      <xdr:blipFill>
        <a:blip r:embed="rId5"/>
        <a:stretch>
          <a:fillRect/>
        </a:stretch>
      </xdr:blipFill>
      <xdr:spPr>
        <a:xfrm>
          <a:off x="0" y="0"/>
          <a:ext cx="2403475" cy="31534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115560</xdr:colOff>
      <xdr:row>61</xdr:row>
      <xdr:rowOff>20520</xdr:rowOff>
    </xdr:from>
    <xdr:to>
      <xdr:col>0</xdr:col>
      <xdr:colOff>464760</xdr:colOff>
      <xdr:row>61</xdr:row>
      <xdr:rowOff>333000</xdr:rowOff>
    </xdr:to>
    <xdr:pic>
      <xdr:nvPicPr>
        <xdr:cNvPr id="441" name="Рисунок 14"/>
        <xdr:cNvPicPr/>
      </xdr:nvPicPr>
      <xdr:blipFill>
        <a:blip r:embed="rId6"/>
        <a:stretch>
          <a:fillRect/>
        </a:stretch>
      </xdr:blipFill>
      <xdr:spPr>
        <a:xfrm>
          <a:off x="114935" y="15603220"/>
          <a:ext cx="349250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58</xdr:row>
      <xdr:rowOff>13680</xdr:rowOff>
    </xdr:from>
    <xdr:to>
      <xdr:col>1</xdr:col>
      <xdr:colOff>0</xdr:colOff>
      <xdr:row>58</xdr:row>
      <xdr:rowOff>462960</xdr:rowOff>
    </xdr:to>
    <xdr:pic>
      <xdr:nvPicPr>
        <xdr:cNvPr id="442" name="Рисунок 15"/>
        <xdr:cNvPicPr/>
      </xdr:nvPicPr>
      <xdr:blipFill>
        <a:blip r:embed="rId7"/>
        <a:stretch>
          <a:fillRect/>
        </a:stretch>
      </xdr:blipFill>
      <xdr:spPr>
        <a:xfrm>
          <a:off x="20320" y="14415135"/>
          <a:ext cx="546735" cy="449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27360</xdr:rowOff>
    </xdr:from>
    <xdr:to>
      <xdr:col>0</xdr:col>
      <xdr:colOff>564480</xdr:colOff>
      <xdr:row>43</xdr:row>
      <xdr:rowOff>504360</xdr:rowOff>
    </xdr:to>
    <xdr:pic>
      <xdr:nvPicPr>
        <xdr:cNvPr id="443" name="Рисунок 16"/>
        <xdr:cNvPicPr/>
      </xdr:nvPicPr>
      <xdr:blipFill>
        <a:blip r:embed="rId8"/>
        <a:stretch>
          <a:fillRect/>
        </a:stretch>
      </xdr:blipFill>
      <xdr:spPr>
        <a:xfrm>
          <a:off x="0" y="10209530"/>
          <a:ext cx="563880" cy="4768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20880</xdr:colOff>
      <xdr:row>25</xdr:row>
      <xdr:rowOff>10440</xdr:rowOff>
    </xdr:from>
    <xdr:to>
      <xdr:col>1</xdr:col>
      <xdr:colOff>0</xdr:colOff>
      <xdr:row>25</xdr:row>
      <xdr:rowOff>319680</xdr:rowOff>
    </xdr:to>
    <xdr:pic>
      <xdr:nvPicPr>
        <xdr:cNvPr id="444" name="Рисунок 31"/>
        <xdr:cNvPicPr/>
      </xdr:nvPicPr>
      <xdr:blipFill>
        <a:blip r:embed="rId9"/>
        <a:stretch>
          <a:fillRect/>
        </a:stretch>
      </xdr:blipFill>
      <xdr:spPr>
        <a:xfrm>
          <a:off x="20320" y="5010785"/>
          <a:ext cx="546735" cy="3092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26</xdr:row>
      <xdr:rowOff>10440</xdr:rowOff>
    </xdr:from>
    <xdr:to>
      <xdr:col>1</xdr:col>
      <xdr:colOff>2520</xdr:colOff>
      <xdr:row>26</xdr:row>
      <xdr:rowOff>333000</xdr:rowOff>
    </xdr:to>
    <xdr:pic>
      <xdr:nvPicPr>
        <xdr:cNvPr id="445" name="Рисунок 32"/>
        <xdr:cNvPicPr/>
      </xdr:nvPicPr>
      <xdr:blipFill>
        <a:blip r:embed="rId10"/>
        <a:stretch>
          <a:fillRect/>
        </a:stretch>
      </xdr:blipFill>
      <xdr:spPr>
        <a:xfrm>
          <a:off x="0" y="5363210"/>
          <a:ext cx="568960" cy="322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27</xdr:row>
      <xdr:rowOff>16920</xdr:rowOff>
    </xdr:from>
    <xdr:to>
      <xdr:col>0</xdr:col>
      <xdr:colOff>543960</xdr:colOff>
      <xdr:row>28</xdr:row>
      <xdr:rowOff>0</xdr:rowOff>
    </xdr:to>
    <xdr:pic>
      <xdr:nvPicPr>
        <xdr:cNvPr id="446" name="Рисунок 33"/>
        <xdr:cNvPicPr/>
      </xdr:nvPicPr>
      <xdr:blipFill>
        <a:blip r:embed="rId11"/>
        <a:stretch>
          <a:fillRect/>
        </a:stretch>
      </xdr:blipFill>
      <xdr:spPr>
        <a:xfrm>
          <a:off x="51435" y="5750560"/>
          <a:ext cx="492125" cy="3359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28</xdr:row>
      <xdr:rowOff>10440</xdr:rowOff>
    </xdr:from>
    <xdr:to>
      <xdr:col>0</xdr:col>
      <xdr:colOff>475920</xdr:colOff>
      <xdr:row>28</xdr:row>
      <xdr:rowOff>319320</xdr:rowOff>
    </xdr:to>
    <xdr:pic>
      <xdr:nvPicPr>
        <xdr:cNvPr id="447" name="Рисунок 34"/>
        <xdr:cNvPicPr/>
      </xdr:nvPicPr>
      <xdr:blipFill>
        <a:blip r:embed="rId12"/>
        <a:stretch>
          <a:fillRect/>
        </a:stretch>
      </xdr:blipFill>
      <xdr:spPr>
        <a:xfrm>
          <a:off x="118745" y="6096635"/>
          <a:ext cx="356870" cy="3086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29</xdr:row>
      <xdr:rowOff>10440</xdr:rowOff>
    </xdr:from>
    <xdr:to>
      <xdr:col>0</xdr:col>
      <xdr:colOff>444960</xdr:colOff>
      <xdr:row>29</xdr:row>
      <xdr:rowOff>312840</xdr:rowOff>
    </xdr:to>
    <xdr:pic>
      <xdr:nvPicPr>
        <xdr:cNvPr id="448" name="Рисунок 35"/>
        <xdr:cNvPicPr/>
      </xdr:nvPicPr>
      <xdr:blipFill>
        <a:blip r:embed="rId13"/>
        <a:stretch>
          <a:fillRect/>
        </a:stretch>
      </xdr:blipFill>
      <xdr:spPr>
        <a:xfrm>
          <a:off x="129540" y="6449060"/>
          <a:ext cx="314960" cy="3022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24</xdr:row>
      <xdr:rowOff>6840</xdr:rowOff>
    </xdr:from>
    <xdr:to>
      <xdr:col>1</xdr:col>
      <xdr:colOff>0</xdr:colOff>
      <xdr:row>25</xdr:row>
      <xdr:rowOff>1800</xdr:rowOff>
    </xdr:to>
    <xdr:pic>
      <xdr:nvPicPr>
        <xdr:cNvPr id="449" name="Рисунок 36"/>
        <xdr:cNvPicPr/>
      </xdr:nvPicPr>
      <xdr:blipFill>
        <a:blip r:embed="rId14"/>
        <a:stretch>
          <a:fillRect/>
        </a:stretch>
      </xdr:blipFill>
      <xdr:spPr>
        <a:xfrm>
          <a:off x="20320" y="4654550"/>
          <a:ext cx="546735" cy="3473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30</xdr:row>
      <xdr:rowOff>20520</xdr:rowOff>
    </xdr:from>
    <xdr:to>
      <xdr:col>1</xdr:col>
      <xdr:colOff>0</xdr:colOff>
      <xdr:row>30</xdr:row>
      <xdr:rowOff>319680</xdr:rowOff>
    </xdr:to>
    <xdr:pic>
      <xdr:nvPicPr>
        <xdr:cNvPr id="450" name="Рисунок 37"/>
        <xdr:cNvPicPr/>
      </xdr:nvPicPr>
      <xdr:blipFill>
        <a:blip r:embed="rId15"/>
        <a:stretch>
          <a:fillRect/>
        </a:stretch>
      </xdr:blipFill>
      <xdr:spPr>
        <a:xfrm>
          <a:off x="6350" y="6802120"/>
          <a:ext cx="560705" cy="2990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91800</xdr:colOff>
      <xdr:row>49</xdr:row>
      <xdr:rowOff>10440</xdr:rowOff>
    </xdr:from>
    <xdr:to>
      <xdr:col>0</xdr:col>
      <xdr:colOff>484560</xdr:colOff>
      <xdr:row>49</xdr:row>
      <xdr:rowOff>352080</xdr:rowOff>
    </xdr:to>
    <xdr:pic>
      <xdr:nvPicPr>
        <xdr:cNvPr id="451" name="Рисунок 40"/>
        <xdr:cNvPicPr/>
      </xdr:nvPicPr>
      <xdr:blipFill>
        <a:blip r:embed="rId12"/>
        <a:stretch>
          <a:fillRect/>
        </a:stretch>
      </xdr:blipFill>
      <xdr:spPr>
        <a:xfrm>
          <a:off x="91440" y="12173585"/>
          <a:ext cx="393065" cy="341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27360</xdr:colOff>
      <xdr:row>50</xdr:row>
      <xdr:rowOff>20520</xdr:rowOff>
    </xdr:from>
    <xdr:to>
      <xdr:col>1</xdr:col>
      <xdr:colOff>0</xdr:colOff>
      <xdr:row>51</xdr:row>
      <xdr:rowOff>2520</xdr:rowOff>
    </xdr:to>
    <xdr:pic>
      <xdr:nvPicPr>
        <xdr:cNvPr id="452" name="Рисунок 41"/>
        <xdr:cNvPicPr/>
      </xdr:nvPicPr>
      <xdr:blipFill>
        <a:blip r:embed="rId15"/>
        <a:stretch>
          <a:fillRect/>
        </a:stretch>
      </xdr:blipFill>
      <xdr:spPr>
        <a:xfrm>
          <a:off x="27305" y="12536170"/>
          <a:ext cx="539750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46</xdr:row>
      <xdr:rowOff>6840</xdr:rowOff>
    </xdr:from>
    <xdr:to>
      <xdr:col>1</xdr:col>
      <xdr:colOff>1440</xdr:colOff>
      <xdr:row>46</xdr:row>
      <xdr:rowOff>319320</xdr:rowOff>
    </xdr:to>
    <xdr:pic>
      <xdr:nvPicPr>
        <xdr:cNvPr id="453" name="Рисунок 42"/>
        <xdr:cNvPicPr/>
      </xdr:nvPicPr>
      <xdr:blipFill>
        <a:blip r:embed="rId16"/>
        <a:stretch>
          <a:fillRect/>
        </a:stretch>
      </xdr:blipFill>
      <xdr:spPr>
        <a:xfrm>
          <a:off x="13335" y="11083925"/>
          <a:ext cx="554990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36</xdr:row>
      <xdr:rowOff>17280</xdr:rowOff>
    </xdr:from>
    <xdr:to>
      <xdr:col>1</xdr:col>
      <xdr:colOff>0</xdr:colOff>
      <xdr:row>37</xdr:row>
      <xdr:rowOff>2520</xdr:rowOff>
    </xdr:to>
    <xdr:pic>
      <xdr:nvPicPr>
        <xdr:cNvPr id="454" name="Рисунок 43"/>
        <xdr:cNvPicPr/>
      </xdr:nvPicPr>
      <xdr:blipFill>
        <a:blip r:embed="rId10"/>
        <a:stretch>
          <a:fillRect/>
        </a:stretch>
      </xdr:blipFill>
      <xdr:spPr>
        <a:xfrm>
          <a:off x="20320" y="8199120"/>
          <a:ext cx="546735" cy="365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92520</xdr:colOff>
      <xdr:row>37</xdr:row>
      <xdr:rowOff>23760</xdr:rowOff>
    </xdr:from>
    <xdr:to>
      <xdr:col>0</xdr:col>
      <xdr:colOff>455400</xdr:colOff>
      <xdr:row>37</xdr:row>
      <xdr:rowOff>299160</xdr:rowOff>
    </xdr:to>
    <xdr:pic>
      <xdr:nvPicPr>
        <xdr:cNvPr id="455" name="Рисунок 44"/>
        <xdr:cNvPicPr/>
      </xdr:nvPicPr>
      <xdr:blipFill>
        <a:blip r:embed="rId11"/>
        <a:stretch>
          <a:fillRect/>
        </a:stretch>
      </xdr:blipFill>
      <xdr:spPr>
        <a:xfrm>
          <a:off x="92075" y="8586470"/>
          <a:ext cx="363220" cy="2755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38</xdr:row>
      <xdr:rowOff>10440</xdr:rowOff>
    </xdr:from>
    <xdr:to>
      <xdr:col>1</xdr:col>
      <xdr:colOff>0</xdr:colOff>
      <xdr:row>38</xdr:row>
      <xdr:rowOff>352080</xdr:rowOff>
    </xdr:to>
    <xdr:pic>
      <xdr:nvPicPr>
        <xdr:cNvPr id="456" name="Рисунок 45"/>
        <xdr:cNvPicPr/>
      </xdr:nvPicPr>
      <xdr:blipFill>
        <a:blip r:embed="rId12"/>
        <a:stretch>
          <a:fillRect/>
        </a:stretch>
      </xdr:blipFill>
      <xdr:spPr>
        <a:xfrm>
          <a:off x="118745" y="8925560"/>
          <a:ext cx="448310" cy="341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39</xdr:row>
      <xdr:rowOff>20520</xdr:rowOff>
    </xdr:from>
    <xdr:to>
      <xdr:col>1</xdr:col>
      <xdr:colOff>0</xdr:colOff>
      <xdr:row>40</xdr:row>
      <xdr:rowOff>2520</xdr:rowOff>
    </xdr:to>
    <xdr:pic>
      <xdr:nvPicPr>
        <xdr:cNvPr id="457" name="Рисунок 46"/>
        <xdr:cNvPicPr/>
      </xdr:nvPicPr>
      <xdr:blipFill>
        <a:blip r:embed="rId15"/>
        <a:stretch>
          <a:fillRect/>
        </a:stretch>
      </xdr:blipFill>
      <xdr:spPr>
        <a:xfrm>
          <a:off x="6350" y="9288145"/>
          <a:ext cx="560705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35</xdr:row>
      <xdr:rowOff>13680</xdr:rowOff>
    </xdr:from>
    <xdr:to>
      <xdr:col>1</xdr:col>
      <xdr:colOff>0</xdr:colOff>
      <xdr:row>36</xdr:row>
      <xdr:rowOff>8640</xdr:rowOff>
    </xdr:to>
    <xdr:pic>
      <xdr:nvPicPr>
        <xdr:cNvPr id="458" name="Рисунок 47"/>
        <xdr:cNvPicPr/>
      </xdr:nvPicPr>
      <xdr:blipFill>
        <a:blip r:embed="rId14"/>
        <a:stretch>
          <a:fillRect/>
        </a:stretch>
      </xdr:blipFill>
      <xdr:spPr>
        <a:xfrm>
          <a:off x="6350" y="7842885"/>
          <a:ext cx="560705" cy="3473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1857240</xdr:colOff>
      <xdr:row>0</xdr:row>
      <xdr:rowOff>13680</xdr:rowOff>
    </xdr:from>
    <xdr:to>
      <xdr:col>6</xdr:col>
      <xdr:colOff>345960</xdr:colOff>
      <xdr:row>16</xdr:row>
      <xdr:rowOff>142560</xdr:rowOff>
    </xdr:to>
    <xdr:pic>
      <xdr:nvPicPr>
        <xdr:cNvPr id="459" name="Рисунок 49"/>
        <xdr:cNvPicPr/>
      </xdr:nvPicPr>
      <xdr:blipFill>
        <a:blip r:embed="rId17"/>
        <a:stretch>
          <a:fillRect/>
        </a:stretch>
      </xdr:blipFill>
      <xdr:spPr>
        <a:xfrm>
          <a:off x="2423795" y="13335"/>
          <a:ext cx="4167505" cy="31769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857160</xdr:colOff>
      <xdr:row>12</xdr:row>
      <xdr:rowOff>94680</xdr:rowOff>
    </xdr:from>
    <xdr:to>
      <xdr:col>6</xdr:col>
      <xdr:colOff>217440</xdr:colOff>
      <xdr:row>15</xdr:row>
      <xdr:rowOff>11880</xdr:rowOff>
    </xdr:to>
    <xdr:pic>
      <xdr:nvPicPr>
        <xdr:cNvPr id="460" name="Рисунок 1"/>
        <xdr:cNvPicPr/>
      </xdr:nvPicPr>
      <xdr:blipFill>
        <a:blip r:embed="rId18"/>
        <a:stretch>
          <a:fillRect/>
        </a:stretch>
      </xdr:blipFill>
      <xdr:spPr>
        <a:xfrm>
          <a:off x="5680710" y="2380615"/>
          <a:ext cx="782320" cy="4883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47</xdr:row>
      <xdr:rowOff>13680</xdr:rowOff>
    </xdr:from>
    <xdr:to>
      <xdr:col>0</xdr:col>
      <xdr:colOff>557640</xdr:colOff>
      <xdr:row>47</xdr:row>
      <xdr:rowOff>372960</xdr:rowOff>
    </xdr:to>
    <xdr:pic>
      <xdr:nvPicPr>
        <xdr:cNvPr id="461" name="Рисунок 2"/>
        <xdr:cNvPicPr/>
      </xdr:nvPicPr>
      <xdr:blipFill>
        <a:blip r:embed="rId19"/>
        <a:stretch>
          <a:fillRect/>
        </a:stretch>
      </xdr:blipFill>
      <xdr:spPr>
        <a:xfrm>
          <a:off x="53975" y="11443335"/>
          <a:ext cx="503555" cy="3594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108720</xdr:colOff>
      <xdr:row>48</xdr:row>
      <xdr:rowOff>6840</xdr:rowOff>
    </xdr:from>
    <xdr:to>
      <xdr:col>0</xdr:col>
      <xdr:colOff>536040</xdr:colOff>
      <xdr:row>48</xdr:row>
      <xdr:rowOff>352080</xdr:rowOff>
    </xdr:to>
    <xdr:pic>
      <xdr:nvPicPr>
        <xdr:cNvPr id="462" name="Рисунок 3"/>
        <xdr:cNvPicPr/>
      </xdr:nvPicPr>
      <xdr:blipFill>
        <a:blip r:embed="rId20"/>
        <a:stretch>
          <a:fillRect/>
        </a:stretch>
      </xdr:blipFill>
      <xdr:spPr>
        <a:xfrm>
          <a:off x="108585" y="11817350"/>
          <a:ext cx="427355" cy="345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421920</xdr:colOff>
      <xdr:row>5</xdr:row>
      <xdr:rowOff>101880</xdr:rowOff>
    </xdr:from>
    <xdr:to>
      <xdr:col>3</xdr:col>
      <xdr:colOff>727560</xdr:colOff>
      <xdr:row>11</xdr:row>
      <xdr:rowOff>4680</xdr:rowOff>
    </xdr:to>
    <xdr:pic>
      <xdr:nvPicPr>
        <xdr:cNvPr id="463" name="Рисунок 4"/>
        <xdr:cNvPicPr/>
      </xdr:nvPicPr>
      <xdr:blipFill>
        <a:blip r:embed="rId21"/>
        <a:stretch>
          <a:fillRect/>
        </a:stretch>
      </xdr:blipFill>
      <xdr:spPr>
        <a:xfrm>
          <a:off x="4525645" y="1054100"/>
          <a:ext cx="1025525" cy="10458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63</xdr:row>
      <xdr:rowOff>13680</xdr:rowOff>
    </xdr:from>
    <xdr:to>
      <xdr:col>1</xdr:col>
      <xdr:colOff>0</xdr:colOff>
      <xdr:row>64</xdr:row>
      <xdr:rowOff>0</xdr:rowOff>
    </xdr:to>
    <xdr:pic>
      <xdr:nvPicPr>
        <xdr:cNvPr id="464" name="Рисунок 29"/>
        <xdr:cNvPicPr/>
      </xdr:nvPicPr>
      <xdr:blipFill>
        <a:blip r:embed="rId14"/>
        <a:stretch>
          <a:fillRect/>
        </a:stretch>
      </xdr:blipFill>
      <xdr:spPr>
        <a:xfrm>
          <a:off x="0" y="16129635"/>
          <a:ext cx="567055" cy="3581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64</xdr:row>
      <xdr:rowOff>27360</xdr:rowOff>
    </xdr:from>
    <xdr:to>
      <xdr:col>1</xdr:col>
      <xdr:colOff>0</xdr:colOff>
      <xdr:row>64</xdr:row>
      <xdr:rowOff>333000</xdr:rowOff>
    </xdr:to>
    <xdr:pic>
      <xdr:nvPicPr>
        <xdr:cNvPr id="465" name="Рисунок 30"/>
        <xdr:cNvPicPr/>
      </xdr:nvPicPr>
      <xdr:blipFill>
        <a:blip r:embed="rId15"/>
        <a:stretch>
          <a:fillRect/>
        </a:stretch>
      </xdr:blipFill>
      <xdr:spPr>
        <a:xfrm>
          <a:off x="0" y="16515080"/>
          <a:ext cx="567055" cy="30543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30960</xdr:colOff>
      <xdr:row>40</xdr:row>
      <xdr:rowOff>10440</xdr:rowOff>
    </xdr:from>
    <xdr:to>
      <xdr:col>0</xdr:col>
      <xdr:colOff>450720</xdr:colOff>
      <xdr:row>40</xdr:row>
      <xdr:rowOff>377640</xdr:rowOff>
    </xdr:to>
    <xdr:pic>
      <xdr:nvPicPr>
        <xdr:cNvPr id="466" name="Рисунок 2"/>
        <xdr:cNvPicPr/>
      </xdr:nvPicPr>
      <xdr:blipFill>
        <a:blip r:embed="rId1"/>
        <a:stretch>
          <a:fillRect/>
        </a:stretch>
      </xdr:blipFill>
      <xdr:spPr>
        <a:xfrm>
          <a:off x="30480" y="9135110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42</xdr:row>
      <xdr:rowOff>10440</xdr:rowOff>
    </xdr:from>
    <xdr:to>
      <xdr:col>0</xdr:col>
      <xdr:colOff>512280</xdr:colOff>
      <xdr:row>42</xdr:row>
      <xdr:rowOff>405360</xdr:rowOff>
    </xdr:to>
    <xdr:pic>
      <xdr:nvPicPr>
        <xdr:cNvPr id="467" name="Рисунок 3"/>
        <xdr:cNvPicPr/>
      </xdr:nvPicPr>
      <xdr:blipFill>
        <a:blip r:embed="rId2"/>
        <a:stretch>
          <a:fillRect/>
        </a:stretch>
      </xdr:blipFill>
      <xdr:spPr>
        <a:xfrm>
          <a:off x="92710" y="10011410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43</xdr:row>
      <xdr:rowOff>10440</xdr:rowOff>
    </xdr:from>
    <xdr:to>
      <xdr:col>0</xdr:col>
      <xdr:colOff>413640</xdr:colOff>
      <xdr:row>43</xdr:row>
      <xdr:rowOff>279720</xdr:rowOff>
    </xdr:to>
    <xdr:pic>
      <xdr:nvPicPr>
        <xdr:cNvPr id="468" name="Рисунок 4"/>
        <xdr:cNvPicPr/>
      </xdr:nvPicPr>
      <xdr:blipFill>
        <a:blip r:embed="rId3"/>
        <a:stretch>
          <a:fillRect/>
        </a:stretch>
      </xdr:blipFill>
      <xdr:spPr>
        <a:xfrm>
          <a:off x="134620" y="10430510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1836720</xdr:colOff>
      <xdr:row>16</xdr:row>
      <xdr:rowOff>105480</xdr:rowOff>
    </xdr:to>
    <xdr:pic>
      <xdr:nvPicPr>
        <xdr:cNvPr id="469" name="Рисунок 5"/>
        <xdr:cNvPicPr/>
      </xdr:nvPicPr>
      <xdr:blipFill>
        <a:blip r:embed="rId4"/>
        <a:stretch>
          <a:fillRect/>
        </a:stretch>
      </xdr:blipFill>
      <xdr:spPr>
        <a:xfrm>
          <a:off x="0" y="0"/>
          <a:ext cx="2403475" cy="31534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115560</xdr:colOff>
      <xdr:row>44</xdr:row>
      <xdr:rowOff>20520</xdr:rowOff>
    </xdr:from>
    <xdr:to>
      <xdr:col>0</xdr:col>
      <xdr:colOff>464760</xdr:colOff>
      <xdr:row>44</xdr:row>
      <xdr:rowOff>333000</xdr:rowOff>
    </xdr:to>
    <xdr:pic>
      <xdr:nvPicPr>
        <xdr:cNvPr id="470" name="Рисунок 6"/>
        <xdr:cNvPicPr/>
      </xdr:nvPicPr>
      <xdr:blipFill>
        <a:blip r:embed="rId5"/>
        <a:stretch>
          <a:fillRect/>
        </a:stretch>
      </xdr:blipFill>
      <xdr:spPr>
        <a:xfrm>
          <a:off x="114935" y="10726420"/>
          <a:ext cx="349250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41</xdr:row>
      <xdr:rowOff>13680</xdr:rowOff>
    </xdr:from>
    <xdr:to>
      <xdr:col>1</xdr:col>
      <xdr:colOff>0</xdr:colOff>
      <xdr:row>41</xdr:row>
      <xdr:rowOff>462960</xdr:rowOff>
    </xdr:to>
    <xdr:pic>
      <xdr:nvPicPr>
        <xdr:cNvPr id="471" name="Рисунок 7"/>
        <xdr:cNvPicPr/>
      </xdr:nvPicPr>
      <xdr:blipFill>
        <a:blip r:embed="rId6"/>
        <a:stretch>
          <a:fillRect/>
        </a:stretch>
      </xdr:blipFill>
      <xdr:spPr>
        <a:xfrm>
          <a:off x="20320" y="9538335"/>
          <a:ext cx="546735" cy="449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27360</xdr:rowOff>
    </xdr:from>
    <xdr:to>
      <xdr:col>0</xdr:col>
      <xdr:colOff>564480</xdr:colOff>
      <xdr:row>34</xdr:row>
      <xdr:rowOff>504360</xdr:rowOff>
    </xdr:to>
    <xdr:pic>
      <xdr:nvPicPr>
        <xdr:cNvPr id="472" name="Рисунок 8"/>
        <xdr:cNvPicPr/>
      </xdr:nvPicPr>
      <xdr:blipFill>
        <a:blip r:embed="rId7"/>
        <a:stretch>
          <a:fillRect/>
        </a:stretch>
      </xdr:blipFill>
      <xdr:spPr>
        <a:xfrm>
          <a:off x="0" y="7685405"/>
          <a:ext cx="563880" cy="4768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20880</xdr:colOff>
      <xdr:row>25</xdr:row>
      <xdr:rowOff>10440</xdr:rowOff>
    </xdr:from>
    <xdr:to>
      <xdr:col>1</xdr:col>
      <xdr:colOff>0</xdr:colOff>
      <xdr:row>25</xdr:row>
      <xdr:rowOff>319680</xdr:rowOff>
    </xdr:to>
    <xdr:pic>
      <xdr:nvPicPr>
        <xdr:cNvPr id="473" name="Рисунок 9"/>
        <xdr:cNvPicPr/>
      </xdr:nvPicPr>
      <xdr:blipFill>
        <a:blip r:embed="rId8"/>
        <a:stretch>
          <a:fillRect/>
        </a:stretch>
      </xdr:blipFill>
      <xdr:spPr>
        <a:xfrm>
          <a:off x="20320" y="5010785"/>
          <a:ext cx="546735" cy="3092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26</xdr:row>
      <xdr:rowOff>10440</xdr:rowOff>
    </xdr:from>
    <xdr:to>
      <xdr:col>1</xdr:col>
      <xdr:colOff>2520</xdr:colOff>
      <xdr:row>26</xdr:row>
      <xdr:rowOff>333000</xdr:rowOff>
    </xdr:to>
    <xdr:pic>
      <xdr:nvPicPr>
        <xdr:cNvPr id="474" name="Рисунок 10"/>
        <xdr:cNvPicPr/>
      </xdr:nvPicPr>
      <xdr:blipFill>
        <a:blip r:embed="rId9"/>
        <a:stretch>
          <a:fillRect/>
        </a:stretch>
      </xdr:blipFill>
      <xdr:spPr>
        <a:xfrm>
          <a:off x="0" y="5363210"/>
          <a:ext cx="568960" cy="322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27</xdr:row>
      <xdr:rowOff>16920</xdr:rowOff>
    </xdr:from>
    <xdr:to>
      <xdr:col>0</xdr:col>
      <xdr:colOff>543960</xdr:colOff>
      <xdr:row>28</xdr:row>
      <xdr:rowOff>0</xdr:rowOff>
    </xdr:to>
    <xdr:pic>
      <xdr:nvPicPr>
        <xdr:cNvPr id="475" name="Рисунок 11"/>
        <xdr:cNvPicPr/>
      </xdr:nvPicPr>
      <xdr:blipFill>
        <a:blip r:embed="rId10"/>
        <a:stretch>
          <a:fillRect/>
        </a:stretch>
      </xdr:blipFill>
      <xdr:spPr>
        <a:xfrm>
          <a:off x="51435" y="5750560"/>
          <a:ext cx="492125" cy="3359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28</xdr:row>
      <xdr:rowOff>10440</xdr:rowOff>
    </xdr:from>
    <xdr:to>
      <xdr:col>0</xdr:col>
      <xdr:colOff>475920</xdr:colOff>
      <xdr:row>28</xdr:row>
      <xdr:rowOff>319320</xdr:rowOff>
    </xdr:to>
    <xdr:pic>
      <xdr:nvPicPr>
        <xdr:cNvPr id="476" name="Рисунок 12"/>
        <xdr:cNvPicPr/>
      </xdr:nvPicPr>
      <xdr:blipFill>
        <a:blip r:embed="rId11"/>
        <a:stretch>
          <a:fillRect/>
        </a:stretch>
      </xdr:blipFill>
      <xdr:spPr>
        <a:xfrm>
          <a:off x="118745" y="6096635"/>
          <a:ext cx="356870" cy="3086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857160</xdr:colOff>
      <xdr:row>12</xdr:row>
      <xdr:rowOff>94680</xdr:rowOff>
    </xdr:from>
    <xdr:to>
      <xdr:col>6</xdr:col>
      <xdr:colOff>217440</xdr:colOff>
      <xdr:row>15</xdr:row>
      <xdr:rowOff>11880</xdr:rowOff>
    </xdr:to>
    <xdr:pic>
      <xdr:nvPicPr>
        <xdr:cNvPr id="477" name="Рисунок 25"/>
        <xdr:cNvPicPr/>
      </xdr:nvPicPr>
      <xdr:blipFill>
        <a:blip r:embed="rId12"/>
        <a:stretch>
          <a:fillRect/>
        </a:stretch>
      </xdr:blipFill>
      <xdr:spPr>
        <a:xfrm>
          <a:off x="5680710" y="2380615"/>
          <a:ext cx="782320" cy="4883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33840</xdr:rowOff>
    </xdr:from>
    <xdr:to>
      <xdr:col>0</xdr:col>
      <xdr:colOff>550800</xdr:colOff>
      <xdr:row>25</xdr:row>
      <xdr:rowOff>0</xdr:rowOff>
    </xdr:to>
    <xdr:pic>
      <xdr:nvPicPr>
        <xdr:cNvPr id="478" name="Рисунок 31"/>
        <xdr:cNvPicPr/>
      </xdr:nvPicPr>
      <xdr:blipFill>
        <a:blip r:embed="rId13"/>
        <a:stretch>
          <a:fillRect/>
        </a:stretch>
      </xdr:blipFill>
      <xdr:spPr>
        <a:xfrm>
          <a:off x="0" y="4681855"/>
          <a:ext cx="550545" cy="3187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29</xdr:row>
      <xdr:rowOff>6840</xdr:rowOff>
    </xdr:from>
    <xdr:to>
      <xdr:col>0</xdr:col>
      <xdr:colOff>428400</xdr:colOff>
      <xdr:row>29</xdr:row>
      <xdr:rowOff>331200</xdr:rowOff>
    </xdr:to>
    <xdr:pic>
      <xdr:nvPicPr>
        <xdr:cNvPr id="479" name="Рисунок 34"/>
        <xdr:cNvPicPr/>
      </xdr:nvPicPr>
      <xdr:blipFill>
        <a:blip r:embed="rId14"/>
        <a:stretch>
          <a:fillRect/>
        </a:stretch>
      </xdr:blipFill>
      <xdr:spPr>
        <a:xfrm>
          <a:off x="60960" y="6445250"/>
          <a:ext cx="367030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30</xdr:row>
      <xdr:rowOff>27360</xdr:rowOff>
    </xdr:from>
    <xdr:to>
      <xdr:col>0</xdr:col>
      <xdr:colOff>462240</xdr:colOff>
      <xdr:row>30</xdr:row>
      <xdr:rowOff>320760</xdr:rowOff>
    </xdr:to>
    <xdr:pic>
      <xdr:nvPicPr>
        <xdr:cNvPr id="480" name="Рисунок 35"/>
        <xdr:cNvPicPr/>
      </xdr:nvPicPr>
      <xdr:blipFill>
        <a:blip r:embed="rId15"/>
        <a:stretch>
          <a:fillRect/>
        </a:stretch>
      </xdr:blipFill>
      <xdr:spPr>
        <a:xfrm>
          <a:off x="6350" y="6809105"/>
          <a:ext cx="455295" cy="2933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1292040</xdr:colOff>
      <xdr:row>61</xdr:row>
      <xdr:rowOff>180360</xdr:rowOff>
    </xdr:to>
    <xdr:pic>
      <xdr:nvPicPr>
        <xdr:cNvPr id="481" name="Рисунок 36"/>
        <xdr:cNvPicPr/>
      </xdr:nvPicPr>
      <xdr:blipFill>
        <a:blip r:embed="rId16"/>
        <a:stretch>
          <a:fillRect/>
        </a:stretch>
      </xdr:blipFill>
      <xdr:spPr>
        <a:xfrm>
          <a:off x="0" y="11620500"/>
          <a:ext cx="1858645" cy="2656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1857240</xdr:colOff>
      <xdr:row>0</xdr:row>
      <xdr:rowOff>27360</xdr:rowOff>
    </xdr:from>
    <xdr:to>
      <xdr:col>5</xdr:col>
      <xdr:colOff>176400</xdr:colOff>
      <xdr:row>10</xdr:row>
      <xdr:rowOff>57240</xdr:rowOff>
    </xdr:to>
    <xdr:pic>
      <xdr:nvPicPr>
        <xdr:cNvPr id="482" name="Рисунок 37"/>
        <xdr:cNvPicPr/>
      </xdr:nvPicPr>
      <xdr:blipFill>
        <a:blip r:embed="rId17"/>
        <a:stretch>
          <a:fillRect/>
        </a:stretch>
      </xdr:blipFill>
      <xdr:spPr>
        <a:xfrm>
          <a:off x="2423795" y="27305"/>
          <a:ext cx="3818255" cy="193484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5040</xdr:colOff>
      <xdr:row>33</xdr:row>
      <xdr:rowOff>10440</xdr:rowOff>
    </xdr:from>
    <xdr:to>
      <xdr:col>1</xdr:col>
      <xdr:colOff>5400</xdr:colOff>
      <xdr:row>35</xdr:row>
      <xdr:rowOff>187560</xdr:rowOff>
    </xdr:to>
    <xdr:pic>
      <xdr:nvPicPr>
        <xdr:cNvPr id="483" name="Рисунок 7"/>
        <xdr:cNvPicPr/>
      </xdr:nvPicPr>
      <xdr:blipFill>
        <a:blip r:embed="rId1"/>
        <a:stretch>
          <a:fillRect/>
        </a:stretch>
      </xdr:blipFill>
      <xdr:spPr>
        <a:xfrm>
          <a:off x="4445" y="7534910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36</xdr:row>
      <xdr:rowOff>10440</xdr:rowOff>
    </xdr:from>
    <xdr:to>
      <xdr:col>0</xdr:col>
      <xdr:colOff>450720</xdr:colOff>
      <xdr:row>36</xdr:row>
      <xdr:rowOff>377640</xdr:rowOff>
    </xdr:to>
    <xdr:pic>
      <xdr:nvPicPr>
        <xdr:cNvPr id="484" name="Рисунок 8"/>
        <xdr:cNvPicPr/>
      </xdr:nvPicPr>
      <xdr:blipFill>
        <a:blip r:embed="rId2"/>
        <a:stretch>
          <a:fillRect/>
        </a:stretch>
      </xdr:blipFill>
      <xdr:spPr>
        <a:xfrm>
          <a:off x="30480" y="8106410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38</xdr:row>
      <xdr:rowOff>10440</xdr:rowOff>
    </xdr:from>
    <xdr:to>
      <xdr:col>0</xdr:col>
      <xdr:colOff>512280</xdr:colOff>
      <xdr:row>38</xdr:row>
      <xdr:rowOff>405360</xdr:rowOff>
    </xdr:to>
    <xdr:pic>
      <xdr:nvPicPr>
        <xdr:cNvPr id="485" name="Рисунок 9"/>
        <xdr:cNvPicPr/>
      </xdr:nvPicPr>
      <xdr:blipFill>
        <a:blip r:embed="rId3"/>
        <a:stretch>
          <a:fillRect/>
        </a:stretch>
      </xdr:blipFill>
      <xdr:spPr>
        <a:xfrm>
          <a:off x="92710" y="8982710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47</xdr:row>
      <xdr:rowOff>10440</xdr:rowOff>
    </xdr:from>
    <xdr:to>
      <xdr:col>0</xdr:col>
      <xdr:colOff>413640</xdr:colOff>
      <xdr:row>47</xdr:row>
      <xdr:rowOff>279720</xdr:rowOff>
    </xdr:to>
    <xdr:pic>
      <xdr:nvPicPr>
        <xdr:cNvPr id="486" name="Рисунок 10"/>
        <xdr:cNvPicPr/>
      </xdr:nvPicPr>
      <xdr:blipFill>
        <a:blip r:embed="rId4"/>
        <a:stretch>
          <a:fillRect/>
        </a:stretch>
      </xdr:blipFill>
      <xdr:spPr>
        <a:xfrm>
          <a:off x="134620" y="11649710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1836720</xdr:colOff>
      <xdr:row>16</xdr:row>
      <xdr:rowOff>105480</xdr:rowOff>
    </xdr:to>
    <xdr:pic>
      <xdr:nvPicPr>
        <xdr:cNvPr id="487" name="Рисунок 11"/>
        <xdr:cNvPicPr/>
      </xdr:nvPicPr>
      <xdr:blipFill>
        <a:blip r:embed="rId5"/>
        <a:stretch>
          <a:fillRect/>
        </a:stretch>
      </xdr:blipFill>
      <xdr:spPr>
        <a:xfrm>
          <a:off x="0" y="0"/>
          <a:ext cx="2403475" cy="31534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1870920</xdr:colOff>
      <xdr:row>11</xdr:row>
      <xdr:rowOff>0</xdr:rowOff>
    </xdr:from>
    <xdr:to>
      <xdr:col>1</xdr:col>
      <xdr:colOff>2876760</xdr:colOff>
      <xdr:row>16</xdr:row>
      <xdr:rowOff>47160</xdr:rowOff>
    </xdr:to>
    <xdr:pic>
      <xdr:nvPicPr>
        <xdr:cNvPr id="488" name="Рисунок 13"/>
        <xdr:cNvPicPr/>
      </xdr:nvPicPr>
      <xdr:blipFill>
        <a:blip r:embed="rId6"/>
        <a:stretch>
          <a:fillRect/>
        </a:stretch>
      </xdr:blipFill>
      <xdr:spPr>
        <a:xfrm>
          <a:off x="2437765" y="2095500"/>
          <a:ext cx="1005840" cy="9994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115560</xdr:colOff>
      <xdr:row>48</xdr:row>
      <xdr:rowOff>20520</xdr:rowOff>
    </xdr:from>
    <xdr:to>
      <xdr:col>0</xdr:col>
      <xdr:colOff>464760</xdr:colOff>
      <xdr:row>48</xdr:row>
      <xdr:rowOff>333000</xdr:rowOff>
    </xdr:to>
    <xdr:pic>
      <xdr:nvPicPr>
        <xdr:cNvPr id="489" name="Рисунок 14"/>
        <xdr:cNvPicPr/>
      </xdr:nvPicPr>
      <xdr:blipFill>
        <a:blip r:embed="rId7"/>
        <a:stretch>
          <a:fillRect/>
        </a:stretch>
      </xdr:blipFill>
      <xdr:spPr>
        <a:xfrm>
          <a:off x="114935" y="11945620"/>
          <a:ext cx="349250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37</xdr:row>
      <xdr:rowOff>13680</xdr:rowOff>
    </xdr:from>
    <xdr:to>
      <xdr:col>1</xdr:col>
      <xdr:colOff>0</xdr:colOff>
      <xdr:row>37</xdr:row>
      <xdr:rowOff>462960</xdr:rowOff>
    </xdr:to>
    <xdr:pic>
      <xdr:nvPicPr>
        <xdr:cNvPr id="490" name="Рисунок 15"/>
        <xdr:cNvPicPr/>
      </xdr:nvPicPr>
      <xdr:blipFill>
        <a:blip r:embed="rId8"/>
        <a:stretch>
          <a:fillRect/>
        </a:stretch>
      </xdr:blipFill>
      <xdr:spPr>
        <a:xfrm>
          <a:off x="20320" y="8509635"/>
          <a:ext cx="546735" cy="449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31</xdr:row>
      <xdr:rowOff>27360</xdr:rowOff>
    </xdr:from>
    <xdr:to>
      <xdr:col>1</xdr:col>
      <xdr:colOff>0</xdr:colOff>
      <xdr:row>31</xdr:row>
      <xdr:rowOff>489600</xdr:rowOff>
    </xdr:to>
    <xdr:pic>
      <xdr:nvPicPr>
        <xdr:cNvPr id="491" name="Рисунок 16"/>
        <xdr:cNvPicPr/>
      </xdr:nvPicPr>
      <xdr:blipFill>
        <a:blip r:embed="rId9"/>
        <a:stretch>
          <a:fillRect/>
        </a:stretch>
      </xdr:blipFill>
      <xdr:spPr>
        <a:xfrm>
          <a:off x="0" y="6837680"/>
          <a:ext cx="567055" cy="462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1864080</xdr:colOff>
      <xdr:row>0</xdr:row>
      <xdr:rowOff>13680</xdr:rowOff>
    </xdr:from>
    <xdr:to>
      <xdr:col>3</xdr:col>
      <xdr:colOff>700200</xdr:colOff>
      <xdr:row>10</xdr:row>
      <xdr:rowOff>172440</xdr:rowOff>
    </xdr:to>
    <xdr:pic>
      <xdr:nvPicPr>
        <xdr:cNvPr id="492" name="Рисунок 18"/>
        <xdr:cNvPicPr/>
      </xdr:nvPicPr>
      <xdr:blipFill>
        <a:blip r:embed="rId10"/>
        <a:stretch>
          <a:fillRect/>
        </a:stretch>
      </xdr:blipFill>
      <xdr:spPr>
        <a:xfrm>
          <a:off x="2430780" y="13335"/>
          <a:ext cx="3093085" cy="20637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2932200</xdr:colOff>
      <xdr:row>11</xdr:row>
      <xdr:rowOff>6840</xdr:rowOff>
    </xdr:from>
    <xdr:to>
      <xdr:col>3</xdr:col>
      <xdr:colOff>203760</xdr:colOff>
      <xdr:row>16</xdr:row>
      <xdr:rowOff>54000</xdr:rowOff>
    </xdr:to>
    <xdr:pic>
      <xdr:nvPicPr>
        <xdr:cNvPr id="493" name="Рисунок 19"/>
        <xdr:cNvPicPr/>
      </xdr:nvPicPr>
      <xdr:blipFill>
        <a:blip r:embed="rId11"/>
        <a:stretch>
          <a:fillRect/>
        </a:stretch>
      </xdr:blipFill>
      <xdr:spPr>
        <a:xfrm>
          <a:off x="3498850" y="2101850"/>
          <a:ext cx="1528445" cy="10001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10440</xdr:rowOff>
    </xdr:from>
    <xdr:to>
      <xdr:col>1</xdr:col>
      <xdr:colOff>2520</xdr:colOff>
      <xdr:row>24</xdr:row>
      <xdr:rowOff>346680</xdr:rowOff>
    </xdr:to>
    <xdr:pic>
      <xdr:nvPicPr>
        <xdr:cNvPr id="494" name="Рисунок 25"/>
        <xdr:cNvPicPr/>
      </xdr:nvPicPr>
      <xdr:blipFill>
        <a:blip r:embed="rId12"/>
        <a:stretch>
          <a:fillRect/>
        </a:stretch>
      </xdr:blipFill>
      <xdr:spPr>
        <a:xfrm>
          <a:off x="0" y="4820285"/>
          <a:ext cx="568960" cy="3359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25</xdr:row>
      <xdr:rowOff>16920</xdr:rowOff>
    </xdr:from>
    <xdr:to>
      <xdr:col>0</xdr:col>
      <xdr:colOff>543960</xdr:colOff>
      <xdr:row>26</xdr:row>
      <xdr:rowOff>0</xdr:rowOff>
    </xdr:to>
    <xdr:pic>
      <xdr:nvPicPr>
        <xdr:cNvPr id="495" name="Рисунок 26"/>
        <xdr:cNvPicPr/>
      </xdr:nvPicPr>
      <xdr:blipFill>
        <a:blip r:embed="rId13"/>
        <a:stretch>
          <a:fillRect/>
        </a:stretch>
      </xdr:blipFill>
      <xdr:spPr>
        <a:xfrm>
          <a:off x="51435" y="5207635"/>
          <a:ext cx="492125" cy="3359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26</xdr:row>
      <xdr:rowOff>10440</xdr:rowOff>
    </xdr:from>
    <xdr:to>
      <xdr:col>0</xdr:col>
      <xdr:colOff>475920</xdr:colOff>
      <xdr:row>26</xdr:row>
      <xdr:rowOff>333000</xdr:rowOff>
    </xdr:to>
    <xdr:pic>
      <xdr:nvPicPr>
        <xdr:cNvPr id="496" name="Рисунок 27"/>
        <xdr:cNvPicPr/>
      </xdr:nvPicPr>
      <xdr:blipFill>
        <a:blip r:embed="rId14"/>
        <a:stretch>
          <a:fillRect/>
        </a:stretch>
      </xdr:blipFill>
      <xdr:spPr>
        <a:xfrm>
          <a:off x="118745" y="5553710"/>
          <a:ext cx="356870" cy="322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183600</xdr:colOff>
      <xdr:row>27</xdr:row>
      <xdr:rowOff>10440</xdr:rowOff>
    </xdr:from>
    <xdr:to>
      <xdr:col>0</xdr:col>
      <xdr:colOff>538920</xdr:colOff>
      <xdr:row>27</xdr:row>
      <xdr:rowOff>319320</xdr:rowOff>
    </xdr:to>
    <xdr:pic>
      <xdr:nvPicPr>
        <xdr:cNvPr id="497" name="Рисунок 28"/>
        <xdr:cNvPicPr/>
      </xdr:nvPicPr>
      <xdr:blipFill>
        <a:blip r:embed="rId15"/>
        <a:stretch>
          <a:fillRect/>
        </a:stretch>
      </xdr:blipFill>
      <xdr:spPr>
        <a:xfrm>
          <a:off x="183515" y="5906135"/>
          <a:ext cx="354965" cy="3086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23</xdr:row>
      <xdr:rowOff>6840</xdr:rowOff>
    </xdr:from>
    <xdr:to>
      <xdr:col>1</xdr:col>
      <xdr:colOff>0</xdr:colOff>
      <xdr:row>23</xdr:row>
      <xdr:rowOff>339840</xdr:rowOff>
    </xdr:to>
    <xdr:pic>
      <xdr:nvPicPr>
        <xdr:cNvPr id="498" name="Рисунок 29"/>
        <xdr:cNvPicPr/>
      </xdr:nvPicPr>
      <xdr:blipFill>
        <a:blip r:embed="rId16"/>
        <a:stretch>
          <a:fillRect/>
        </a:stretch>
      </xdr:blipFill>
      <xdr:spPr>
        <a:xfrm>
          <a:off x="81280" y="4464050"/>
          <a:ext cx="485775" cy="3333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44</xdr:row>
      <xdr:rowOff>10440</xdr:rowOff>
    </xdr:from>
    <xdr:to>
      <xdr:col>0</xdr:col>
      <xdr:colOff>450720</xdr:colOff>
      <xdr:row>44</xdr:row>
      <xdr:rowOff>360360</xdr:rowOff>
    </xdr:to>
    <xdr:pic>
      <xdr:nvPicPr>
        <xdr:cNvPr id="499" name="Рисунок 30"/>
        <xdr:cNvPicPr/>
      </xdr:nvPicPr>
      <xdr:blipFill>
        <a:blip r:embed="rId2"/>
        <a:stretch>
          <a:fillRect/>
        </a:stretch>
      </xdr:blipFill>
      <xdr:spPr>
        <a:xfrm>
          <a:off x="30480" y="10640060"/>
          <a:ext cx="419735" cy="3498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40</xdr:row>
      <xdr:rowOff>20520</xdr:rowOff>
    </xdr:from>
    <xdr:to>
      <xdr:col>1</xdr:col>
      <xdr:colOff>0</xdr:colOff>
      <xdr:row>42</xdr:row>
      <xdr:rowOff>149400</xdr:rowOff>
    </xdr:to>
    <xdr:pic>
      <xdr:nvPicPr>
        <xdr:cNvPr id="500" name="Рисунок 31"/>
        <xdr:cNvPicPr/>
      </xdr:nvPicPr>
      <xdr:blipFill>
        <a:blip r:embed="rId17"/>
        <a:stretch>
          <a:fillRect/>
        </a:stretch>
      </xdr:blipFill>
      <xdr:spPr>
        <a:xfrm>
          <a:off x="20320" y="9602470"/>
          <a:ext cx="546735" cy="5099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13680</xdr:rowOff>
    </xdr:from>
    <xdr:to>
      <xdr:col>1</xdr:col>
      <xdr:colOff>0</xdr:colOff>
      <xdr:row>43</xdr:row>
      <xdr:rowOff>462960</xdr:rowOff>
    </xdr:to>
    <xdr:pic>
      <xdr:nvPicPr>
        <xdr:cNvPr id="501" name="Рисунок 33"/>
        <xdr:cNvPicPr/>
      </xdr:nvPicPr>
      <xdr:blipFill>
        <a:blip r:embed="rId8"/>
        <a:stretch>
          <a:fillRect/>
        </a:stretch>
      </xdr:blipFill>
      <xdr:spPr>
        <a:xfrm>
          <a:off x="0" y="10166985"/>
          <a:ext cx="567055" cy="449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176760</xdr:colOff>
      <xdr:row>45</xdr:row>
      <xdr:rowOff>13680</xdr:rowOff>
    </xdr:from>
    <xdr:to>
      <xdr:col>0</xdr:col>
      <xdr:colOff>489240</xdr:colOff>
      <xdr:row>45</xdr:row>
      <xdr:rowOff>414720</xdr:rowOff>
    </xdr:to>
    <xdr:pic>
      <xdr:nvPicPr>
        <xdr:cNvPr id="502" name="Рисунок 20"/>
        <xdr:cNvPicPr/>
      </xdr:nvPicPr>
      <xdr:blipFill>
        <a:blip r:embed="rId18"/>
        <a:stretch>
          <a:fillRect/>
        </a:stretch>
      </xdr:blipFill>
      <xdr:spPr>
        <a:xfrm>
          <a:off x="176530" y="11043285"/>
          <a:ext cx="312420" cy="40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394560</xdr:colOff>
      <xdr:row>5</xdr:row>
      <xdr:rowOff>101880</xdr:rowOff>
    </xdr:from>
    <xdr:to>
      <xdr:col>3</xdr:col>
      <xdr:colOff>702000</xdr:colOff>
      <xdr:row>11</xdr:row>
      <xdr:rowOff>6120</xdr:rowOff>
    </xdr:to>
    <xdr:pic>
      <xdr:nvPicPr>
        <xdr:cNvPr id="503" name="Рисунок 1"/>
        <xdr:cNvPicPr/>
      </xdr:nvPicPr>
      <xdr:blipFill>
        <a:blip r:embed="rId19"/>
        <a:stretch>
          <a:fillRect/>
        </a:stretch>
      </xdr:blipFill>
      <xdr:spPr>
        <a:xfrm>
          <a:off x="4498340" y="1054100"/>
          <a:ext cx="1027430" cy="104711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5040</xdr:colOff>
      <xdr:row>54</xdr:row>
      <xdr:rowOff>10440</xdr:rowOff>
    </xdr:from>
    <xdr:to>
      <xdr:col>1</xdr:col>
      <xdr:colOff>5400</xdr:colOff>
      <xdr:row>56</xdr:row>
      <xdr:rowOff>187560</xdr:rowOff>
    </xdr:to>
    <xdr:pic>
      <xdr:nvPicPr>
        <xdr:cNvPr id="504" name="Рисунок 1"/>
        <xdr:cNvPicPr/>
      </xdr:nvPicPr>
      <xdr:blipFill>
        <a:blip r:embed="rId1"/>
        <a:stretch>
          <a:fillRect/>
        </a:stretch>
      </xdr:blipFill>
      <xdr:spPr>
        <a:xfrm>
          <a:off x="4445" y="13459460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57</xdr:row>
      <xdr:rowOff>10440</xdr:rowOff>
    </xdr:from>
    <xdr:to>
      <xdr:col>0</xdr:col>
      <xdr:colOff>450720</xdr:colOff>
      <xdr:row>57</xdr:row>
      <xdr:rowOff>377640</xdr:rowOff>
    </xdr:to>
    <xdr:pic>
      <xdr:nvPicPr>
        <xdr:cNvPr id="505" name="Рисунок 2"/>
        <xdr:cNvPicPr/>
      </xdr:nvPicPr>
      <xdr:blipFill>
        <a:blip r:embed="rId2"/>
        <a:stretch>
          <a:fillRect/>
        </a:stretch>
      </xdr:blipFill>
      <xdr:spPr>
        <a:xfrm>
          <a:off x="30480" y="14030960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59</xdr:row>
      <xdr:rowOff>10440</xdr:rowOff>
    </xdr:from>
    <xdr:to>
      <xdr:col>0</xdr:col>
      <xdr:colOff>512280</xdr:colOff>
      <xdr:row>59</xdr:row>
      <xdr:rowOff>405360</xdr:rowOff>
    </xdr:to>
    <xdr:pic>
      <xdr:nvPicPr>
        <xdr:cNvPr id="506" name="Рисунок 3"/>
        <xdr:cNvPicPr/>
      </xdr:nvPicPr>
      <xdr:blipFill>
        <a:blip r:embed="rId3"/>
        <a:stretch>
          <a:fillRect/>
        </a:stretch>
      </xdr:blipFill>
      <xdr:spPr>
        <a:xfrm>
          <a:off x="92710" y="14907260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61</xdr:row>
      <xdr:rowOff>10440</xdr:rowOff>
    </xdr:from>
    <xdr:to>
      <xdr:col>0</xdr:col>
      <xdr:colOff>413640</xdr:colOff>
      <xdr:row>61</xdr:row>
      <xdr:rowOff>279720</xdr:rowOff>
    </xdr:to>
    <xdr:pic>
      <xdr:nvPicPr>
        <xdr:cNvPr id="507" name="Рисунок 4"/>
        <xdr:cNvPicPr/>
      </xdr:nvPicPr>
      <xdr:blipFill>
        <a:blip r:embed="rId4"/>
        <a:stretch>
          <a:fillRect/>
        </a:stretch>
      </xdr:blipFill>
      <xdr:spPr>
        <a:xfrm>
          <a:off x="134620" y="15516860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1836720</xdr:colOff>
      <xdr:row>16</xdr:row>
      <xdr:rowOff>105480</xdr:rowOff>
    </xdr:to>
    <xdr:pic>
      <xdr:nvPicPr>
        <xdr:cNvPr id="508" name="Рисунок 5"/>
        <xdr:cNvPicPr/>
      </xdr:nvPicPr>
      <xdr:blipFill>
        <a:blip r:embed="rId5"/>
        <a:stretch>
          <a:fillRect/>
        </a:stretch>
      </xdr:blipFill>
      <xdr:spPr>
        <a:xfrm>
          <a:off x="0" y="0"/>
          <a:ext cx="2403475" cy="31534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115560</xdr:colOff>
      <xdr:row>62</xdr:row>
      <xdr:rowOff>20520</xdr:rowOff>
    </xdr:from>
    <xdr:to>
      <xdr:col>0</xdr:col>
      <xdr:colOff>464760</xdr:colOff>
      <xdr:row>62</xdr:row>
      <xdr:rowOff>333000</xdr:rowOff>
    </xdr:to>
    <xdr:pic>
      <xdr:nvPicPr>
        <xdr:cNvPr id="509" name="Рисунок 7"/>
        <xdr:cNvPicPr/>
      </xdr:nvPicPr>
      <xdr:blipFill>
        <a:blip r:embed="rId6"/>
        <a:stretch>
          <a:fillRect/>
        </a:stretch>
      </xdr:blipFill>
      <xdr:spPr>
        <a:xfrm>
          <a:off x="114935" y="15812770"/>
          <a:ext cx="349250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58</xdr:row>
      <xdr:rowOff>13680</xdr:rowOff>
    </xdr:from>
    <xdr:to>
      <xdr:col>1</xdr:col>
      <xdr:colOff>0</xdr:colOff>
      <xdr:row>58</xdr:row>
      <xdr:rowOff>462960</xdr:rowOff>
    </xdr:to>
    <xdr:pic>
      <xdr:nvPicPr>
        <xdr:cNvPr id="510" name="Рисунок 8"/>
        <xdr:cNvPicPr/>
      </xdr:nvPicPr>
      <xdr:blipFill>
        <a:blip r:embed="rId7"/>
        <a:stretch>
          <a:fillRect/>
        </a:stretch>
      </xdr:blipFill>
      <xdr:spPr>
        <a:xfrm>
          <a:off x="20320" y="14434185"/>
          <a:ext cx="546735" cy="449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27360</xdr:rowOff>
    </xdr:from>
    <xdr:to>
      <xdr:col>1</xdr:col>
      <xdr:colOff>0</xdr:colOff>
      <xdr:row>43</xdr:row>
      <xdr:rowOff>489600</xdr:rowOff>
    </xdr:to>
    <xdr:pic>
      <xdr:nvPicPr>
        <xdr:cNvPr id="511" name="Рисунок 9"/>
        <xdr:cNvPicPr/>
      </xdr:nvPicPr>
      <xdr:blipFill>
        <a:blip r:embed="rId8"/>
        <a:stretch>
          <a:fillRect/>
        </a:stretch>
      </xdr:blipFill>
      <xdr:spPr>
        <a:xfrm>
          <a:off x="0" y="10228580"/>
          <a:ext cx="567055" cy="462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1864440</xdr:colOff>
      <xdr:row>0</xdr:row>
      <xdr:rowOff>0</xdr:rowOff>
    </xdr:from>
    <xdr:to>
      <xdr:col>6</xdr:col>
      <xdr:colOff>353520</xdr:colOff>
      <xdr:row>16</xdr:row>
      <xdr:rowOff>117000</xdr:rowOff>
    </xdr:to>
    <xdr:pic>
      <xdr:nvPicPr>
        <xdr:cNvPr id="512" name="Рисунок 20"/>
        <xdr:cNvPicPr/>
      </xdr:nvPicPr>
      <xdr:blipFill>
        <a:blip r:embed="rId9"/>
        <a:stretch>
          <a:fillRect/>
        </a:stretch>
      </xdr:blipFill>
      <xdr:spPr>
        <a:xfrm>
          <a:off x="2431415" y="0"/>
          <a:ext cx="4167505" cy="3164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768960</xdr:colOff>
      <xdr:row>11</xdr:row>
      <xdr:rowOff>122400</xdr:rowOff>
    </xdr:from>
    <xdr:to>
      <xdr:col>6</xdr:col>
      <xdr:colOff>330480</xdr:colOff>
      <xdr:row>15</xdr:row>
      <xdr:rowOff>6480</xdr:rowOff>
    </xdr:to>
    <xdr:pic>
      <xdr:nvPicPr>
        <xdr:cNvPr id="513" name="Рисунок 11"/>
        <xdr:cNvPicPr/>
      </xdr:nvPicPr>
      <xdr:blipFill>
        <a:blip r:embed="rId10"/>
        <a:stretch>
          <a:fillRect/>
        </a:stretch>
      </xdr:blipFill>
      <xdr:spPr>
        <a:xfrm>
          <a:off x="5592445" y="2217420"/>
          <a:ext cx="983615" cy="6464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26</xdr:row>
      <xdr:rowOff>10440</xdr:rowOff>
    </xdr:from>
    <xdr:to>
      <xdr:col>1</xdr:col>
      <xdr:colOff>2520</xdr:colOff>
      <xdr:row>26</xdr:row>
      <xdr:rowOff>187200</xdr:rowOff>
    </xdr:to>
    <xdr:pic>
      <xdr:nvPicPr>
        <xdr:cNvPr id="514" name="Рисунок 21"/>
        <xdr:cNvPicPr/>
      </xdr:nvPicPr>
      <xdr:blipFill>
        <a:blip r:embed="rId11"/>
        <a:stretch>
          <a:fillRect/>
        </a:stretch>
      </xdr:blipFill>
      <xdr:spPr>
        <a:xfrm>
          <a:off x="0" y="5363210"/>
          <a:ext cx="568960" cy="1765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27</xdr:row>
      <xdr:rowOff>16920</xdr:rowOff>
    </xdr:from>
    <xdr:to>
      <xdr:col>0</xdr:col>
      <xdr:colOff>377640</xdr:colOff>
      <xdr:row>28</xdr:row>
      <xdr:rowOff>0</xdr:rowOff>
    </xdr:to>
    <xdr:pic>
      <xdr:nvPicPr>
        <xdr:cNvPr id="515" name="Рисунок 22"/>
        <xdr:cNvPicPr/>
      </xdr:nvPicPr>
      <xdr:blipFill>
        <a:blip r:embed="rId12"/>
        <a:stretch>
          <a:fillRect/>
        </a:stretch>
      </xdr:blipFill>
      <xdr:spPr>
        <a:xfrm>
          <a:off x="51435" y="5750560"/>
          <a:ext cx="325755" cy="3359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28</xdr:row>
      <xdr:rowOff>10440</xdr:rowOff>
    </xdr:from>
    <xdr:to>
      <xdr:col>0</xdr:col>
      <xdr:colOff>475920</xdr:colOff>
      <xdr:row>28</xdr:row>
      <xdr:rowOff>187200</xdr:rowOff>
    </xdr:to>
    <xdr:pic>
      <xdr:nvPicPr>
        <xdr:cNvPr id="516" name="Рисунок 23"/>
        <xdr:cNvPicPr/>
      </xdr:nvPicPr>
      <xdr:blipFill>
        <a:blip r:embed="rId13"/>
        <a:stretch>
          <a:fillRect/>
        </a:stretch>
      </xdr:blipFill>
      <xdr:spPr>
        <a:xfrm>
          <a:off x="118745" y="6096635"/>
          <a:ext cx="356870" cy="1765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29</xdr:row>
      <xdr:rowOff>10440</xdr:rowOff>
    </xdr:from>
    <xdr:to>
      <xdr:col>0</xdr:col>
      <xdr:colOff>444960</xdr:colOff>
      <xdr:row>30</xdr:row>
      <xdr:rowOff>3600</xdr:rowOff>
    </xdr:to>
    <xdr:pic>
      <xdr:nvPicPr>
        <xdr:cNvPr id="517" name="Рисунок 24"/>
        <xdr:cNvPicPr/>
      </xdr:nvPicPr>
      <xdr:blipFill>
        <a:blip r:embed="rId14"/>
        <a:stretch>
          <a:fillRect/>
        </a:stretch>
      </xdr:blipFill>
      <xdr:spPr>
        <a:xfrm>
          <a:off x="129540" y="6449060"/>
          <a:ext cx="314960" cy="3359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30</xdr:row>
      <xdr:rowOff>20520</xdr:rowOff>
    </xdr:from>
    <xdr:to>
      <xdr:col>1</xdr:col>
      <xdr:colOff>0</xdr:colOff>
      <xdr:row>30</xdr:row>
      <xdr:rowOff>186840</xdr:rowOff>
    </xdr:to>
    <xdr:pic>
      <xdr:nvPicPr>
        <xdr:cNvPr id="518" name="Рисунок 25"/>
        <xdr:cNvPicPr/>
      </xdr:nvPicPr>
      <xdr:blipFill>
        <a:blip r:embed="rId15"/>
        <a:stretch>
          <a:fillRect/>
        </a:stretch>
      </xdr:blipFill>
      <xdr:spPr>
        <a:xfrm>
          <a:off x="6350" y="6802120"/>
          <a:ext cx="560705" cy="1663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36</xdr:row>
      <xdr:rowOff>17280</xdr:rowOff>
    </xdr:from>
    <xdr:to>
      <xdr:col>1</xdr:col>
      <xdr:colOff>0</xdr:colOff>
      <xdr:row>37</xdr:row>
      <xdr:rowOff>2520</xdr:rowOff>
    </xdr:to>
    <xdr:pic>
      <xdr:nvPicPr>
        <xdr:cNvPr id="519" name="Рисунок 30"/>
        <xdr:cNvPicPr/>
      </xdr:nvPicPr>
      <xdr:blipFill>
        <a:blip r:embed="rId11"/>
        <a:stretch>
          <a:fillRect/>
        </a:stretch>
      </xdr:blipFill>
      <xdr:spPr>
        <a:xfrm>
          <a:off x="20320" y="8218170"/>
          <a:ext cx="546735" cy="365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92520</xdr:colOff>
      <xdr:row>37</xdr:row>
      <xdr:rowOff>23760</xdr:rowOff>
    </xdr:from>
    <xdr:to>
      <xdr:col>0</xdr:col>
      <xdr:colOff>455400</xdr:colOff>
      <xdr:row>37</xdr:row>
      <xdr:rowOff>187560</xdr:rowOff>
    </xdr:to>
    <xdr:pic>
      <xdr:nvPicPr>
        <xdr:cNvPr id="520" name="Рисунок 31"/>
        <xdr:cNvPicPr/>
      </xdr:nvPicPr>
      <xdr:blipFill>
        <a:blip r:embed="rId12"/>
        <a:stretch>
          <a:fillRect/>
        </a:stretch>
      </xdr:blipFill>
      <xdr:spPr>
        <a:xfrm>
          <a:off x="92075" y="8605520"/>
          <a:ext cx="363220" cy="1638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38</xdr:row>
      <xdr:rowOff>10440</xdr:rowOff>
    </xdr:from>
    <xdr:to>
      <xdr:col>1</xdr:col>
      <xdr:colOff>0</xdr:colOff>
      <xdr:row>39</xdr:row>
      <xdr:rowOff>0</xdr:rowOff>
    </xdr:to>
    <xdr:pic>
      <xdr:nvPicPr>
        <xdr:cNvPr id="521" name="Рисунок 32"/>
        <xdr:cNvPicPr/>
      </xdr:nvPicPr>
      <xdr:blipFill>
        <a:blip r:embed="rId13"/>
        <a:stretch>
          <a:fillRect/>
        </a:stretch>
      </xdr:blipFill>
      <xdr:spPr>
        <a:xfrm>
          <a:off x="118745" y="8944610"/>
          <a:ext cx="448310" cy="3422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39</xdr:row>
      <xdr:rowOff>20520</xdr:rowOff>
    </xdr:from>
    <xdr:to>
      <xdr:col>1</xdr:col>
      <xdr:colOff>0</xdr:colOff>
      <xdr:row>40</xdr:row>
      <xdr:rowOff>2520</xdr:rowOff>
    </xdr:to>
    <xdr:pic>
      <xdr:nvPicPr>
        <xdr:cNvPr id="522" name="Рисунок 33"/>
        <xdr:cNvPicPr/>
      </xdr:nvPicPr>
      <xdr:blipFill>
        <a:blip r:embed="rId15"/>
        <a:stretch>
          <a:fillRect/>
        </a:stretch>
      </xdr:blipFill>
      <xdr:spPr>
        <a:xfrm>
          <a:off x="6350" y="9307195"/>
          <a:ext cx="560705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24</xdr:row>
      <xdr:rowOff>6840</xdr:rowOff>
    </xdr:from>
    <xdr:to>
      <xdr:col>1</xdr:col>
      <xdr:colOff>0</xdr:colOff>
      <xdr:row>25</xdr:row>
      <xdr:rowOff>0</xdr:rowOff>
    </xdr:to>
    <xdr:pic>
      <xdr:nvPicPr>
        <xdr:cNvPr id="523" name="Рисунок 34"/>
        <xdr:cNvPicPr/>
      </xdr:nvPicPr>
      <xdr:blipFill>
        <a:blip r:embed="rId16"/>
        <a:stretch>
          <a:fillRect/>
        </a:stretch>
      </xdr:blipFill>
      <xdr:spPr>
        <a:xfrm>
          <a:off x="6350" y="4654550"/>
          <a:ext cx="560705" cy="346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25</xdr:row>
      <xdr:rowOff>13680</xdr:rowOff>
    </xdr:from>
    <xdr:to>
      <xdr:col>0</xdr:col>
      <xdr:colOff>564480</xdr:colOff>
      <xdr:row>26</xdr:row>
      <xdr:rowOff>2520</xdr:rowOff>
    </xdr:to>
    <xdr:pic>
      <xdr:nvPicPr>
        <xdr:cNvPr id="524" name="Рисунок 35"/>
        <xdr:cNvPicPr/>
      </xdr:nvPicPr>
      <xdr:blipFill>
        <a:blip r:embed="rId17"/>
        <a:stretch>
          <a:fillRect/>
        </a:stretch>
      </xdr:blipFill>
      <xdr:spPr>
        <a:xfrm>
          <a:off x="74295" y="5013960"/>
          <a:ext cx="489585" cy="3409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35</xdr:row>
      <xdr:rowOff>13680</xdr:rowOff>
    </xdr:from>
    <xdr:to>
      <xdr:col>1</xdr:col>
      <xdr:colOff>0</xdr:colOff>
      <xdr:row>36</xdr:row>
      <xdr:rowOff>3960</xdr:rowOff>
    </xdr:to>
    <xdr:pic>
      <xdr:nvPicPr>
        <xdr:cNvPr id="525" name="Рисунок 37"/>
        <xdr:cNvPicPr/>
      </xdr:nvPicPr>
      <xdr:blipFill>
        <a:blip r:embed="rId18"/>
        <a:stretch>
          <a:fillRect/>
        </a:stretch>
      </xdr:blipFill>
      <xdr:spPr>
        <a:xfrm>
          <a:off x="13335" y="7861935"/>
          <a:ext cx="553720" cy="3429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91800</xdr:colOff>
      <xdr:row>49</xdr:row>
      <xdr:rowOff>10440</xdr:rowOff>
    </xdr:from>
    <xdr:to>
      <xdr:col>0</xdr:col>
      <xdr:colOff>484560</xdr:colOff>
      <xdr:row>49</xdr:row>
      <xdr:rowOff>352080</xdr:rowOff>
    </xdr:to>
    <xdr:pic>
      <xdr:nvPicPr>
        <xdr:cNvPr id="526" name="Рисунок 38"/>
        <xdr:cNvPicPr/>
      </xdr:nvPicPr>
      <xdr:blipFill>
        <a:blip r:embed="rId13"/>
        <a:stretch>
          <a:fillRect/>
        </a:stretch>
      </xdr:blipFill>
      <xdr:spPr>
        <a:xfrm>
          <a:off x="91440" y="12192635"/>
          <a:ext cx="393065" cy="341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27360</xdr:colOff>
      <xdr:row>50</xdr:row>
      <xdr:rowOff>20520</xdr:rowOff>
    </xdr:from>
    <xdr:to>
      <xdr:col>1</xdr:col>
      <xdr:colOff>0</xdr:colOff>
      <xdr:row>51</xdr:row>
      <xdr:rowOff>2520</xdr:rowOff>
    </xdr:to>
    <xdr:pic>
      <xdr:nvPicPr>
        <xdr:cNvPr id="527" name="Рисунок 39"/>
        <xdr:cNvPicPr/>
      </xdr:nvPicPr>
      <xdr:blipFill>
        <a:blip r:embed="rId15"/>
        <a:stretch>
          <a:fillRect/>
        </a:stretch>
      </xdr:blipFill>
      <xdr:spPr>
        <a:xfrm>
          <a:off x="27305" y="12555220"/>
          <a:ext cx="539750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47</xdr:row>
      <xdr:rowOff>13680</xdr:rowOff>
    </xdr:from>
    <xdr:to>
      <xdr:col>0</xdr:col>
      <xdr:colOff>557640</xdr:colOff>
      <xdr:row>47</xdr:row>
      <xdr:rowOff>372960</xdr:rowOff>
    </xdr:to>
    <xdr:pic>
      <xdr:nvPicPr>
        <xdr:cNvPr id="528" name="Рисунок 41"/>
        <xdr:cNvPicPr/>
      </xdr:nvPicPr>
      <xdr:blipFill>
        <a:blip r:embed="rId19"/>
        <a:stretch>
          <a:fillRect/>
        </a:stretch>
      </xdr:blipFill>
      <xdr:spPr>
        <a:xfrm>
          <a:off x="53975" y="11462385"/>
          <a:ext cx="503555" cy="3594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108720</xdr:colOff>
      <xdr:row>48</xdr:row>
      <xdr:rowOff>6840</xdr:rowOff>
    </xdr:from>
    <xdr:to>
      <xdr:col>0</xdr:col>
      <xdr:colOff>536040</xdr:colOff>
      <xdr:row>48</xdr:row>
      <xdr:rowOff>352080</xdr:rowOff>
    </xdr:to>
    <xdr:pic>
      <xdr:nvPicPr>
        <xdr:cNvPr id="529" name="Рисунок 42"/>
        <xdr:cNvPicPr/>
      </xdr:nvPicPr>
      <xdr:blipFill>
        <a:blip r:embed="rId20"/>
        <a:stretch>
          <a:fillRect/>
        </a:stretch>
      </xdr:blipFill>
      <xdr:spPr>
        <a:xfrm>
          <a:off x="108585" y="11836400"/>
          <a:ext cx="427355" cy="345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46</xdr:row>
      <xdr:rowOff>20520</xdr:rowOff>
    </xdr:from>
    <xdr:to>
      <xdr:col>0</xdr:col>
      <xdr:colOff>557280</xdr:colOff>
      <xdr:row>46</xdr:row>
      <xdr:rowOff>338400</xdr:rowOff>
    </xdr:to>
    <xdr:pic>
      <xdr:nvPicPr>
        <xdr:cNvPr id="530" name="Рисунок 6"/>
        <xdr:cNvPicPr/>
      </xdr:nvPicPr>
      <xdr:blipFill>
        <a:blip r:embed="rId21"/>
        <a:stretch>
          <a:fillRect/>
        </a:stretch>
      </xdr:blipFill>
      <xdr:spPr>
        <a:xfrm>
          <a:off x="40640" y="11116945"/>
          <a:ext cx="516255" cy="3175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381240</xdr:colOff>
      <xdr:row>5</xdr:row>
      <xdr:rowOff>81720</xdr:rowOff>
    </xdr:from>
    <xdr:to>
      <xdr:col>3</xdr:col>
      <xdr:colOff>741240</xdr:colOff>
      <xdr:row>11</xdr:row>
      <xdr:rowOff>17280</xdr:rowOff>
    </xdr:to>
    <xdr:pic>
      <xdr:nvPicPr>
        <xdr:cNvPr id="531" name="Рисунок 10"/>
        <xdr:cNvPicPr/>
      </xdr:nvPicPr>
      <xdr:blipFill>
        <a:blip r:embed="rId22"/>
        <a:stretch>
          <a:fillRect/>
        </a:stretch>
      </xdr:blipFill>
      <xdr:spPr>
        <a:xfrm>
          <a:off x="4485005" y="1033780"/>
          <a:ext cx="1080135" cy="107886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1836720</xdr:colOff>
      <xdr:row>16</xdr:row>
      <xdr:rowOff>105480</xdr:rowOff>
    </xdr:to>
    <xdr:pic>
      <xdr:nvPicPr>
        <xdr:cNvPr id="532" name="Рисунок 5"/>
        <xdr:cNvPicPr/>
      </xdr:nvPicPr>
      <xdr:blipFill>
        <a:blip r:embed="rId1"/>
        <a:stretch>
          <a:fillRect/>
        </a:stretch>
      </xdr:blipFill>
      <xdr:spPr>
        <a:xfrm>
          <a:off x="0" y="0"/>
          <a:ext cx="2403475" cy="31534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49</xdr:row>
      <xdr:rowOff>13680</xdr:rowOff>
    </xdr:from>
    <xdr:to>
      <xdr:col>0</xdr:col>
      <xdr:colOff>421920</xdr:colOff>
      <xdr:row>49</xdr:row>
      <xdr:rowOff>306000</xdr:rowOff>
    </xdr:to>
    <xdr:pic>
      <xdr:nvPicPr>
        <xdr:cNvPr id="533" name="Рисунок 6"/>
        <xdr:cNvPicPr/>
      </xdr:nvPicPr>
      <xdr:blipFill>
        <a:blip r:embed="rId2"/>
        <a:stretch>
          <a:fillRect/>
        </a:stretch>
      </xdr:blipFill>
      <xdr:spPr>
        <a:xfrm>
          <a:off x="95250" y="12014835"/>
          <a:ext cx="326390" cy="2921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48</xdr:row>
      <xdr:rowOff>13680</xdr:rowOff>
    </xdr:from>
    <xdr:to>
      <xdr:col>1</xdr:col>
      <xdr:colOff>0</xdr:colOff>
      <xdr:row>48</xdr:row>
      <xdr:rowOff>462960</xdr:rowOff>
    </xdr:to>
    <xdr:pic>
      <xdr:nvPicPr>
        <xdr:cNvPr id="534" name="Рисунок 7"/>
        <xdr:cNvPicPr/>
      </xdr:nvPicPr>
      <xdr:blipFill>
        <a:blip r:embed="rId3"/>
        <a:stretch>
          <a:fillRect/>
        </a:stretch>
      </xdr:blipFill>
      <xdr:spPr>
        <a:xfrm>
          <a:off x="20320" y="11538585"/>
          <a:ext cx="546735" cy="449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33</xdr:row>
      <xdr:rowOff>27360</xdr:rowOff>
    </xdr:from>
    <xdr:to>
      <xdr:col>1</xdr:col>
      <xdr:colOff>0</xdr:colOff>
      <xdr:row>33</xdr:row>
      <xdr:rowOff>489600</xdr:rowOff>
    </xdr:to>
    <xdr:pic>
      <xdr:nvPicPr>
        <xdr:cNvPr id="535" name="Рисунок 8"/>
        <xdr:cNvPicPr/>
      </xdr:nvPicPr>
      <xdr:blipFill>
        <a:blip r:embed="rId4"/>
        <a:stretch>
          <a:fillRect/>
        </a:stretch>
      </xdr:blipFill>
      <xdr:spPr>
        <a:xfrm>
          <a:off x="0" y="7494905"/>
          <a:ext cx="567055" cy="462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768960</xdr:colOff>
      <xdr:row>11</xdr:row>
      <xdr:rowOff>122400</xdr:rowOff>
    </xdr:from>
    <xdr:to>
      <xdr:col>6</xdr:col>
      <xdr:colOff>330480</xdr:colOff>
      <xdr:row>15</xdr:row>
      <xdr:rowOff>6480</xdr:rowOff>
    </xdr:to>
    <xdr:pic>
      <xdr:nvPicPr>
        <xdr:cNvPr id="536" name="Рисунок 10"/>
        <xdr:cNvPicPr/>
      </xdr:nvPicPr>
      <xdr:blipFill>
        <a:blip r:embed="rId5"/>
        <a:stretch>
          <a:fillRect/>
        </a:stretch>
      </xdr:blipFill>
      <xdr:spPr>
        <a:xfrm>
          <a:off x="5592445" y="2217420"/>
          <a:ext cx="983615" cy="6464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25</xdr:row>
      <xdr:rowOff>10440</xdr:rowOff>
    </xdr:from>
    <xdr:to>
      <xdr:col>1</xdr:col>
      <xdr:colOff>2520</xdr:colOff>
      <xdr:row>25</xdr:row>
      <xdr:rowOff>346680</xdr:rowOff>
    </xdr:to>
    <xdr:pic>
      <xdr:nvPicPr>
        <xdr:cNvPr id="537" name="Рисунок 11"/>
        <xdr:cNvPicPr/>
      </xdr:nvPicPr>
      <xdr:blipFill>
        <a:blip r:embed="rId6"/>
        <a:stretch>
          <a:fillRect/>
        </a:stretch>
      </xdr:blipFill>
      <xdr:spPr>
        <a:xfrm>
          <a:off x="0" y="5172710"/>
          <a:ext cx="568960" cy="3359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26</xdr:row>
      <xdr:rowOff>16920</xdr:rowOff>
    </xdr:from>
    <xdr:to>
      <xdr:col>0</xdr:col>
      <xdr:colOff>537120</xdr:colOff>
      <xdr:row>27</xdr:row>
      <xdr:rowOff>0</xdr:rowOff>
    </xdr:to>
    <xdr:pic>
      <xdr:nvPicPr>
        <xdr:cNvPr id="538" name="Рисунок 12"/>
        <xdr:cNvPicPr/>
      </xdr:nvPicPr>
      <xdr:blipFill>
        <a:blip r:embed="rId7"/>
        <a:stretch>
          <a:fillRect/>
        </a:stretch>
      </xdr:blipFill>
      <xdr:spPr>
        <a:xfrm>
          <a:off x="51435" y="5560060"/>
          <a:ext cx="485140" cy="3359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27</xdr:row>
      <xdr:rowOff>10440</xdr:rowOff>
    </xdr:from>
    <xdr:to>
      <xdr:col>0</xdr:col>
      <xdr:colOff>475920</xdr:colOff>
      <xdr:row>27</xdr:row>
      <xdr:rowOff>312840</xdr:rowOff>
    </xdr:to>
    <xdr:pic>
      <xdr:nvPicPr>
        <xdr:cNvPr id="539" name="Рисунок 13"/>
        <xdr:cNvPicPr/>
      </xdr:nvPicPr>
      <xdr:blipFill>
        <a:blip r:embed="rId8"/>
        <a:stretch>
          <a:fillRect/>
        </a:stretch>
      </xdr:blipFill>
      <xdr:spPr>
        <a:xfrm>
          <a:off x="118745" y="5906135"/>
          <a:ext cx="356870" cy="3022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24</xdr:row>
      <xdr:rowOff>13680</xdr:rowOff>
    </xdr:from>
    <xdr:to>
      <xdr:col>0</xdr:col>
      <xdr:colOff>564480</xdr:colOff>
      <xdr:row>25</xdr:row>
      <xdr:rowOff>2520</xdr:rowOff>
    </xdr:to>
    <xdr:pic>
      <xdr:nvPicPr>
        <xdr:cNvPr id="540" name="Рисунок 21"/>
        <xdr:cNvPicPr/>
      </xdr:nvPicPr>
      <xdr:blipFill>
        <a:blip r:embed="rId9"/>
        <a:stretch>
          <a:fillRect/>
        </a:stretch>
      </xdr:blipFill>
      <xdr:spPr>
        <a:xfrm>
          <a:off x="74295" y="4823460"/>
          <a:ext cx="489585" cy="3409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1843920</xdr:colOff>
      <xdr:row>0</xdr:row>
      <xdr:rowOff>6840</xdr:rowOff>
    </xdr:from>
    <xdr:to>
      <xdr:col>6</xdr:col>
      <xdr:colOff>346680</xdr:colOff>
      <xdr:row>11</xdr:row>
      <xdr:rowOff>31680</xdr:rowOff>
    </xdr:to>
    <xdr:pic>
      <xdr:nvPicPr>
        <xdr:cNvPr id="541" name="Рисунок 29"/>
        <xdr:cNvPicPr/>
      </xdr:nvPicPr>
      <xdr:blipFill>
        <a:blip r:embed="rId10"/>
        <a:stretch>
          <a:fillRect/>
        </a:stretch>
      </xdr:blipFill>
      <xdr:spPr>
        <a:xfrm>
          <a:off x="2410460" y="6350"/>
          <a:ext cx="4181475" cy="21202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52</xdr:row>
      <xdr:rowOff>40680</xdr:rowOff>
    </xdr:from>
    <xdr:to>
      <xdr:col>3</xdr:col>
      <xdr:colOff>6480</xdr:colOff>
      <xdr:row>61</xdr:row>
      <xdr:rowOff>30600</xdr:rowOff>
    </xdr:to>
    <xdr:pic>
      <xdr:nvPicPr>
        <xdr:cNvPr id="542" name="Рисунок 30"/>
        <xdr:cNvPicPr/>
      </xdr:nvPicPr>
      <xdr:blipFill>
        <a:blip r:embed="rId11"/>
        <a:stretch>
          <a:fillRect/>
        </a:stretch>
      </xdr:blipFill>
      <xdr:spPr>
        <a:xfrm>
          <a:off x="0" y="12737465"/>
          <a:ext cx="4830445" cy="17043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23</xdr:row>
      <xdr:rowOff>33840</xdr:rowOff>
    </xdr:from>
    <xdr:to>
      <xdr:col>1</xdr:col>
      <xdr:colOff>0</xdr:colOff>
      <xdr:row>23</xdr:row>
      <xdr:rowOff>347760</xdr:rowOff>
    </xdr:to>
    <xdr:pic>
      <xdr:nvPicPr>
        <xdr:cNvPr id="543" name="Рисунок 31"/>
        <xdr:cNvPicPr/>
      </xdr:nvPicPr>
      <xdr:blipFill>
        <a:blip r:embed="rId12"/>
        <a:stretch>
          <a:fillRect/>
        </a:stretch>
      </xdr:blipFill>
      <xdr:spPr>
        <a:xfrm>
          <a:off x="0" y="4491355"/>
          <a:ext cx="567055" cy="3136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28</xdr:row>
      <xdr:rowOff>6840</xdr:rowOff>
    </xdr:from>
    <xdr:to>
      <xdr:col>0</xdr:col>
      <xdr:colOff>421560</xdr:colOff>
      <xdr:row>28</xdr:row>
      <xdr:rowOff>331200</xdr:rowOff>
    </xdr:to>
    <xdr:pic>
      <xdr:nvPicPr>
        <xdr:cNvPr id="544" name="Рисунок 32"/>
        <xdr:cNvPicPr/>
      </xdr:nvPicPr>
      <xdr:blipFill>
        <a:blip r:embed="rId13"/>
        <a:stretch>
          <a:fillRect/>
        </a:stretch>
      </xdr:blipFill>
      <xdr:spPr>
        <a:xfrm>
          <a:off x="53975" y="6254750"/>
          <a:ext cx="367030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29</xdr:row>
      <xdr:rowOff>27360</xdr:rowOff>
    </xdr:from>
    <xdr:to>
      <xdr:col>0</xdr:col>
      <xdr:colOff>455400</xdr:colOff>
      <xdr:row>29</xdr:row>
      <xdr:rowOff>320760</xdr:rowOff>
    </xdr:to>
    <xdr:pic>
      <xdr:nvPicPr>
        <xdr:cNvPr id="545" name="Рисунок 33"/>
        <xdr:cNvPicPr/>
      </xdr:nvPicPr>
      <xdr:blipFill>
        <a:blip r:embed="rId14"/>
        <a:stretch>
          <a:fillRect/>
        </a:stretch>
      </xdr:blipFill>
      <xdr:spPr>
        <a:xfrm>
          <a:off x="0" y="6618605"/>
          <a:ext cx="455295" cy="2933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39</xdr:row>
      <xdr:rowOff>10440</xdr:rowOff>
    </xdr:from>
    <xdr:to>
      <xdr:col>0</xdr:col>
      <xdr:colOff>450720</xdr:colOff>
      <xdr:row>39</xdr:row>
      <xdr:rowOff>367200</xdr:rowOff>
    </xdr:to>
    <xdr:pic>
      <xdr:nvPicPr>
        <xdr:cNvPr id="546" name="Рисунок 34"/>
        <xdr:cNvPicPr/>
      </xdr:nvPicPr>
      <xdr:blipFill>
        <a:blip r:embed="rId15"/>
        <a:stretch>
          <a:fillRect/>
        </a:stretch>
      </xdr:blipFill>
      <xdr:spPr>
        <a:xfrm>
          <a:off x="30480" y="8944610"/>
          <a:ext cx="419735" cy="3568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40</xdr:row>
      <xdr:rowOff>10440</xdr:rowOff>
    </xdr:from>
    <xdr:to>
      <xdr:col>0</xdr:col>
      <xdr:colOff>512280</xdr:colOff>
      <xdr:row>41</xdr:row>
      <xdr:rowOff>2520</xdr:rowOff>
    </xdr:to>
    <xdr:pic>
      <xdr:nvPicPr>
        <xdr:cNvPr id="547" name="Рисунок 35"/>
        <xdr:cNvPicPr/>
      </xdr:nvPicPr>
      <xdr:blipFill>
        <a:blip r:embed="rId16"/>
        <a:stretch>
          <a:fillRect/>
        </a:stretch>
      </xdr:blipFill>
      <xdr:spPr>
        <a:xfrm>
          <a:off x="92710" y="9344660"/>
          <a:ext cx="419100" cy="4108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36</xdr:row>
      <xdr:rowOff>13680</xdr:rowOff>
    </xdr:from>
    <xdr:to>
      <xdr:col>1</xdr:col>
      <xdr:colOff>2520</xdr:colOff>
      <xdr:row>38</xdr:row>
      <xdr:rowOff>177120</xdr:rowOff>
    </xdr:to>
    <xdr:pic>
      <xdr:nvPicPr>
        <xdr:cNvPr id="548" name="Рисунок 40"/>
        <xdr:cNvPicPr/>
      </xdr:nvPicPr>
      <xdr:blipFill>
        <a:blip r:embed="rId17"/>
        <a:stretch>
          <a:fillRect/>
        </a:stretch>
      </xdr:blipFill>
      <xdr:spPr>
        <a:xfrm>
          <a:off x="0" y="8376285"/>
          <a:ext cx="568960" cy="5441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45</xdr:row>
      <xdr:rowOff>10440</xdr:rowOff>
    </xdr:from>
    <xdr:to>
      <xdr:col>0</xdr:col>
      <xdr:colOff>450720</xdr:colOff>
      <xdr:row>45</xdr:row>
      <xdr:rowOff>367200</xdr:rowOff>
    </xdr:to>
    <xdr:pic>
      <xdr:nvPicPr>
        <xdr:cNvPr id="549" name="Рисунок 41"/>
        <xdr:cNvPicPr/>
      </xdr:nvPicPr>
      <xdr:blipFill>
        <a:blip r:embed="rId15"/>
        <a:stretch>
          <a:fillRect/>
        </a:stretch>
      </xdr:blipFill>
      <xdr:spPr>
        <a:xfrm>
          <a:off x="30480" y="10525760"/>
          <a:ext cx="419735" cy="3568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176760</xdr:colOff>
      <xdr:row>46</xdr:row>
      <xdr:rowOff>20520</xdr:rowOff>
    </xdr:from>
    <xdr:to>
      <xdr:col>0</xdr:col>
      <xdr:colOff>423000</xdr:colOff>
      <xdr:row>46</xdr:row>
      <xdr:rowOff>401040</xdr:rowOff>
    </xdr:to>
    <xdr:pic>
      <xdr:nvPicPr>
        <xdr:cNvPr id="550" name="Рисунок 42"/>
        <xdr:cNvPicPr/>
      </xdr:nvPicPr>
      <xdr:blipFill>
        <a:blip r:embed="rId18"/>
        <a:stretch>
          <a:fillRect/>
        </a:stretch>
      </xdr:blipFill>
      <xdr:spPr>
        <a:xfrm>
          <a:off x="176530" y="10935970"/>
          <a:ext cx="246380" cy="3803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27360</xdr:colOff>
      <xdr:row>42</xdr:row>
      <xdr:rowOff>13680</xdr:rowOff>
    </xdr:from>
    <xdr:to>
      <xdr:col>1</xdr:col>
      <xdr:colOff>0</xdr:colOff>
      <xdr:row>44</xdr:row>
      <xdr:rowOff>163080</xdr:rowOff>
    </xdr:to>
    <xdr:pic>
      <xdr:nvPicPr>
        <xdr:cNvPr id="551" name="Рисунок 43"/>
        <xdr:cNvPicPr/>
      </xdr:nvPicPr>
      <xdr:blipFill>
        <a:blip r:embed="rId19"/>
        <a:stretch>
          <a:fillRect/>
        </a:stretch>
      </xdr:blipFill>
      <xdr:spPr>
        <a:xfrm>
          <a:off x="27305" y="9957435"/>
          <a:ext cx="539750" cy="53022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119160</xdr:colOff>
      <xdr:row>26</xdr:row>
      <xdr:rowOff>10440</xdr:rowOff>
    </xdr:from>
    <xdr:to>
      <xdr:col>0</xdr:col>
      <xdr:colOff>475920</xdr:colOff>
      <xdr:row>26</xdr:row>
      <xdr:rowOff>319320</xdr:rowOff>
    </xdr:to>
    <xdr:pic>
      <xdr:nvPicPr>
        <xdr:cNvPr id="552" name="Рисунок 16"/>
        <xdr:cNvPicPr/>
      </xdr:nvPicPr>
      <xdr:blipFill>
        <a:blip r:embed="rId1"/>
        <a:stretch>
          <a:fillRect/>
        </a:stretch>
      </xdr:blipFill>
      <xdr:spPr>
        <a:xfrm>
          <a:off x="118745" y="5553710"/>
          <a:ext cx="356870" cy="3086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1250280</xdr:colOff>
      <xdr:row>17</xdr:row>
      <xdr:rowOff>176400</xdr:rowOff>
    </xdr:to>
    <xdr:pic>
      <xdr:nvPicPr>
        <xdr:cNvPr id="553" name="Рисунок 31"/>
        <xdr:cNvPicPr/>
      </xdr:nvPicPr>
      <xdr:blipFill>
        <a:blip r:embed="rId2"/>
        <a:stretch>
          <a:fillRect/>
        </a:stretch>
      </xdr:blipFill>
      <xdr:spPr>
        <a:xfrm>
          <a:off x="0" y="0"/>
          <a:ext cx="1816735" cy="34143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23</xdr:row>
      <xdr:rowOff>20520</xdr:rowOff>
    </xdr:from>
    <xdr:to>
      <xdr:col>0</xdr:col>
      <xdr:colOff>469080</xdr:colOff>
      <xdr:row>23</xdr:row>
      <xdr:rowOff>344160</xdr:rowOff>
    </xdr:to>
    <xdr:pic>
      <xdr:nvPicPr>
        <xdr:cNvPr id="554" name="Рисунок 34"/>
        <xdr:cNvPicPr/>
      </xdr:nvPicPr>
      <xdr:blipFill>
        <a:blip r:embed="rId3"/>
        <a:stretch>
          <a:fillRect/>
        </a:stretch>
      </xdr:blipFill>
      <xdr:spPr>
        <a:xfrm>
          <a:off x="40640" y="4478020"/>
          <a:ext cx="427990" cy="3232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34200</xdr:colOff>
      <xdr:row>24</xdr:row>
      <xdr:rowOff>34200</xdr:rowOff>
    </xdr:from>
    <xdr:to>
      <xdr:col>1</xdr:col>
      <xdr:colOff>0</xdr:colOff>
      <xdr:row>24</xdr:row>
      <xdr:rowOff>360360</xdr:rowOff>
    </xdr:to>
    <xdr:pic>
      <xdr:nvPicPr>
        <xdr:cNvPr id="555" name="Рисунок 35"/>
        <xdr:cNvPicPr/>
      </xdr:nvPicPr>
      <xdr:blipFill>
        <a:blip r:embed="rId4"/>
        <a:stretch>
          <a:fillRect/>
        </a:stretch>
      </xdr:blipFill>
      <xdr:spPr>
        <a:xfrm>
          <a:off x="33655" y="4843780"/>
          <a:ext cx="533400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25</xdr:row>
      <xdr:rowOff>19080</xdr:rowOff>
    </xdr:from>
    <xdr:to>
      <xdr:col>0</xdr:col>
      <xdr:colOff>497520</xdr:colOff>
      <xdr:row>25</xdr:row>
      <xdr:rowOff>339840</xdr:rowOff>
    </xdr:to>
    <xdr:pic>
      <xdr:nvPicPr>
        <xdr:cNvPr id="556" name="Рисунок 36"/>
        <xdr:cNvPicPr/>
      </xdr:nvPicPr>
      <xdr:blipFill>
        <a:blip r:embed="rId5"/>
        <a:stretch>
          <a:fillRect/>
        </a:stretch>
      </xdr:blipFill>
      <xdr:spPr>
        <a:xfrm>
          <a:off x="60960" y="5210175"/>
          <a:ext cx="436245" cy="3206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27</xdr:row>
      <xdr:rowOff>20520</xdr:rowOff>
    </xdr:from>
    <xdr:to>
      <xdr:col>0</xdr:col>
      <xdr:colOff>469080</xdr:colOff>
      <xdr:row>27</xdr:row>
      <xdr:rowOff>324000</xdr:rowOff>
    </xdr:to>
    <xdr:pic>
      <xdr:nvPicPr>
        <xdr:cNvPr id="557" name="Рисунок 37"/>
        <xdr:cNvPicPr/>
      </xdr:nvPicPr>
      <xdr:blipFill>
        <a:blip r:embed="rId6"/>
        <a:stretch>
          <a:fillRect/>
        </a:stretch>
      </xdr:blipFill>
      <xdr:spPr>
        <a:xfrm>
          <a:off x="81280" y="5916295"/>
          <a:ext cx="387350" cy="3035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31</xdr:row>
      <xdr:rowOff>13680</xdr:rowOff>
    </xdr:from>
    <xdr:to>
      <xdr:col>1</xdr:col>
      <xdr:colOff>0</xdr:colOff>
      <xdr:row>32</xdr:row>
      <xdr:rowOff>207720</xdr:rowOff>
    </xdr:to>
    <xdr:pic>
      <xdr:nvPicPr>
        <xdr:cNvPr id="558" name="Рисунок 38"/>
        <xdr:cNvPicPr/>
      </xdr:nvPicPr>
      <xdr:blipFill>
        <a:blip r:embed="rId7"/>
        <a:stretch>
          <a:fillRect/>
        </a:stretch>
      </xdr:blipFill>
      <xdr:spPr>
        <a:xfrm>
          <a:off x="46990" y="6785610"/>
          <a:ext cx="520065" cy="5372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33</xdr:row>
      <xdr:rowOff>20520</xdr:rowOff>
    </xdr:from>
    <xdr:to>
      <xdr:col>0</xdr:col>
      <xdr:colOff>455400</xdr:colOff>
      <xdr:row>33</xdr:row>
      <xdr:rowOff>388440</xdr:rowOff>
    </xdr:to>
    <xdr:pic>
      <xdr:nvPicPr>
        <xdr:cNvPr id="559" name="Рисунок 39"/>
        <xdr:cNvPicPr/>
      </xdr:nvPicPr>
      <xdr:blipFill>
        <a:blip r:embed="rId8"/>
        <a:stretch>
          <a:fillRect/>
        </a:stretch>
      </xdr:blipFill>
      <xdr:spPr>
        <a:xfrm>
          <a:off x="81280" y="7364095"/>
          <a:ext cx="374015" cy="3676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34</xdr:row>
      <xdr:rowOff>40680</xdr:rowOff>
    </xdr:from>
    <xdr:to>
      <xdr:col>0</xdr:col>
      <xdr:colOff>540360</xdr:colOff>
      <xdr:row>34</xdr:row>
      <xdr:rowOff>421200</xdr:rowOff>
    </xdr:to>
    <xdr:pic>
      <xdr:nvPicPr>
        <xdr:cNvPr id="560" name="Рисунок 41"/>
        <xdr:cNvPicPr/>
      </xdr:nvPicPr>
      <xdr:blipFill>
        <a:blip r:embed="rId6"/>
        <a:stretch>
          <a:fillRect/>
        </a:stretch>
      </xdr:blipFill>
      <xdr:spPr>
        <a:xfrm>
          <a:off x="53975" y="7784465"/>
          <a:ext cx="485775" cy="3803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1244880</xdr:colOff>
      <xdr:row>0</xdr:row>
      <xdr:rowOff>0</xdr:rowOff>
    </xdr:from>
    <xdr:to>
      <xdr:col>4</xdr:col>
      <xdr:colOff>9000</xdr:colOff>
      <xdr:row>14</xdr:row>
      <xdr:rowOff>27000</xdr:rowOff>
    </xdr:to>
    <xdr:pic>
      <xdr:nvPicPr>
        <xdr:cNvPr id="561" name="Рисунок 1"/>
        <xdr:cNvPicPr/>
      </xdr:nvPicPr>
      <xdr:blipFill>
        <a:blip r:embed="rId9"/>
        <a:stretch>
          <a:fillRect/>
        </a:stretch>
      </xdr:blipFill>
      <xdr:spPr>
        <a:xfrm>
          <a:off x="1811655" y="0"/>
          <a:ext cx="3993515" cy="26936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394560</xdr:colOff>
      <xdr:row>7</xdr:row>
      <xdr:rowOff>40680</xdr:rowOff>
    </xdr:from>
    <xdr:to>
      <xdr:col>4</xdr:col>
      <xdr:colOff>0</xdr:colOff>
      <xdr:row>14</xdr:row>
      <xdr:rowOff>33480</xdr:rowOff>
    </xdr:to>
    <xdr:pic>
      <xdr:nvPicPr>
        <xdr:cNvPr id="562" name="Рисунок 2"/>
        <xdr:cNvPicPr/>
      </xdr:nvPicPr>
      <xdr:blipFill>
        <a:blip r:embed="rId10"/>
        <a:stretch>
          <a:fillRect/>
        </a:stretch>
      </xdr:blipFill>
      <xdr:spPr>
        <a:xfrm>
          <a:off x="4498340" y="1374140"/>
          <a:ext cx="1297940" cy="1325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119160</xdr:colOff>
      <xdr:row>26</xdr:row>
      <xdr:rowOff>10440</xdr:rowOff>
    </xdr:from>
    <xdr:to>
      <xdr:col>0</xdr:col>
      <xdr:colOff>475920</xdr:colOff>
      <xdr:row>26</xdr:row>
      <xdr:rowOff>319320</xdr:rowOff>
    </xdr:to>
    <xdr:pic>
      <xdr:nvPicPr>
        <xdr:cNvPr id="563" name="Рисунок 1"/>
        <xdr:cNvPicPr/>
      </xdr:nvPicPr>
      <xdr:blipFill>
        <a:blip r:embed="rId1"/>
        <a:stretch>
          <a:fillRect/>
        </a:stretch>
      </xdr:blipFill>
      <xdr:spPr>
        <a:xfrm>
          <a:off x="118745" y="5553710"/>
          <a:ext cx="356870" cy="3086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1250280</xdr:colOff>
      <xdr:row>17</xdr:row>
      <xdr:rowOff>176400</xdr:rowOff>
    </xdr:to>
    <xdr:pic>
      <xdr:nvPicPr>
        <xdr:cNvPr id="564" name="Рисунок 2"/>
        <xdr:cNvPicPr/>
      </xdr:nvPicPr>
      <xdr:blipFill>
        <a:blip r:embed="rId2"/>
        <a:stretch>
          <a:fillRect/>
        </a:stretch>
      </xdr:blipFill>
      <xdr:spPr>
        <a:xfrm>
          <a:off x="0" y="0"/>
          <a:ext cx="1816735" cy="34143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25</xdr:row>
      <xdr:rowOff>19080</xdr:rowOff>
    </xdr:from>
    <xdr:to>
      <xdr:col>0</xdr:col>
      <xdr:colOff>497520</xdr:colOff>
      <xdr:row>25</xdr:row>
      <xdr:rowOff>339840</xdr:rowOff>
    </xdr:to>
    <xdr:pic>
      <xdr:nvPicPr>
        <xdr:cNvPr id="565" name="Рисунок 7"/>
        <xdr:cNvPicPr/>
      </xdr:nvPicPr>
      <xdr:blipFill>
        <a:blip r:embed="rId3"/>
        <a:stretch>
          <a:fillRect/>
        </a:stretch>
      </xdr:blipFill>
      <xdr:spPr>
        <a:xfrm>
          <a:off x="60960" y="5210175"/>
          <a:ext cx="436245" cy="3206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32</xdr:row>
      <xdr:rowOff>13680</xdr:rowOff>
    </xdr:from>
    <xdr:to>
      <xdr:col>1</xdr:col>
      <xdr:colOff>0</xdr:colOff>
      <xdr:row>33</xdr:row>
      <xdr:rowOff>207720</xdr:rowOff>
    </xdr:to>
    <xdr:pic>
      <xdr:nvPicPr>
        <xdr:cNvPr id="566" name="Рисунок 9"/>
        <xdr:cNvPicPr/>
      </xdr:nvPicPr>
      <xdr:blipFill>
        <a:blip r:embed="rId4"/>
        <a:stretch>
          <a:fillRect/>
        </a:stretch>
      </xdr:blipFill>
      <xdr:spPr>
        <a:xfrm>
          <a:off x="46990" y="6861810"/>
          <a:ext cx="520065" cy="5372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34</xdr:row>
      <xdr:rowOff>20520</xdr:rowOff>
    </xdr:from>
    <xdr:to>
      <xdr:col>0</xdr:col>
      <xdr:colOff>455400</xdr:colOff>
      <xdr:row>34</xdr:row>
      <xdr:rowOff>388440</xdr:rowOff>
    </xdr:to>
    <xdr:pic>
      <xdr:nvPicPr>
        <xdr:cNvPr id="567" name="Рисунок 10"/>
        <xdr:cNvPicPr/>
      </xdr:nvPicPr>
      <xdr:blipFill>
        <a:blip r:embed="rId5"/>
        <a:stretch>
          <a:fillRect/>
        </a:stretch>
      </xdr:blipFill>
      <xdr:spPr>
        <a:xfrm>
          <a:off x="81280" y="7440295"/>
          <a:ext cx="374015" cy="3676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23</xdr:row>
      <xdr:rowOff>13680</xdr:rowOff>
    </xdr:from>
    <xdr:to>
      <xdr:col>0</xdr:col>
      <xdr:colOff>487440</xdr:colOff>
      <xdr:row>23</xdr:row>
      <xdr:rowOff>346680</xdr:rowOff>
    </xdr:to>
    <xdr:pic>
      <xdr:nvPicPr>
        <xdr:cNvPr id="568" name="Рисунок 14"/>
        <xdr:cNvPicPr/>
      </xdr:nvPicPr>
      <xdr:blipFill>
        <a:blip r:embed="rId6"/>
        <a:stretch>
          <a:fillRect/>
        </a:stretch>
      </xdr:blipFill>
      <xdr:spPr>
        <a:xfrm>
          <a:off x="53975" y="4471035"/>
          <a:ext cx="433070" cy="3327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34200</xdr:colOff>
      <xdr:row>24</xdr:row>
      <xdr:rowOff>27360</xdr:rowOff>
    </xdr:from>
    <xdr:to>
      <xdr:col>1</xdr:col>
      <xdr:colOff>0</xdr:colOff>
      <xdr:row>24</xdr:row>
      <xdr:rowOff>353520</xdr:rowOff>
    </xdr:to>
    <xdr:pic>
      <xdr:nvPicPr>
        <xdr:cNvPr id="569" name="Рисунок 15"/>
        <xdr:cNvPicPr/>
      </xdr:nvPicPr>
      <xdr:blipFill>
        <a:blip r:embed="rId7"/>
        <a:stretch>
          <a:fillRect/>
        </a:stretch>
      </xdr:blipFill>
      <xdr:spPr>
        <a:xfrm>
          <a:off x="33655" y="4837430"/>
          <a:ext cx="533400" cy="3257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27</xdr:row>
      <xdr:rowOff>13680</xdr:rowOff>
    </xdr:from>
    <xdr:to>
      <xdr:col>0</xdr:col>
      <xdr:colOff>462240</xdr:colOff>
      <xdr:row>27</xdr:row>
      <xdr:rowOff>336240</xdr:rowOff>
    </xdr:to>
    <xdr:pic>
      <xdr:nvPicPr>
        <xdr:cNvPr id="570" name="Рисунок 16"/>
        <xdr:cNvPicPr/>
      </xdr:nvPicPr>
      <xdr:blipFill>
        <a:blip r:embed="rId8"/>
        <a:stretch>
          <a:fillRect/>
        </a:stretch>
      </xdr:blipFill>
      <xdr:spPr>
        <a:xfrm>
          <a:off x="81280" y="5909310"/>
          <a:ext cx="380365" cy="322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88560</xdr:colOff>
      <xdr:row>35</xdr:row>
      <xdr:rowOff>47520</xdr:rowOff>
    </xdr:from>
    <xdr:to>
      <xdr:col>0</xdr:col>
      <xdr:colOff>469080</xdr:colOff>
      <xdr:row>35</xdr:row>
      <xdr:rowOff>370080</xdr:rowOff>
    </xdr:to>
    <xdr:pic>
      <xdr:nvPicPr>
        <xdr:cNvPr id="571" name="Рисунок 12"/>
        <xdr:cNvPicPr/>
      </xdr:nvPicPr>
      <xdr:blipFill>
        <a:blip r:embed="rId8"/>
        <a:stretch>
          <a:fillRect/>
        </a:stretch>
      </xdr:blipFill>
      <xdr:spPr>
        <a:xfrm>
          <a:off x="88265" y="7867015"/>
          <a:ext cx="380365" cy="322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1272240</xdr:colOff>
      <xdr:row>0</xdr:row>
      <xdr:rowOff>0</xdr:rowOff>
    </xdr:from>
    <xdr:to>
      <xdr:col>4</xdr:col>
      <xdr:colOff>0</xdr:colOff>
      <xdr:row>14</xdr:row>
      <xdr:rowOff>8640</xdr:rowOff>
    </xdr:to>
    <xdr:pic>
      <xdr:nvPicPr>
        <xdr:cNvPr id="572" name="Рисунок 3"/>
        <xdr:cNvPicPr/>
      </xdr:nvPicPr>
      <xdr:blipFill>
        <a:blip r:embed="rId9"/>
        <a:stretch>
          <a:fillRect/>
        </a:stretch>
      </xdr:blipFill>
      <xdr:spPr>
        <a:xfrm>
          <a:off x="1838960" y="0"/>
          <a:ext cx="3957320" cy="26752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401400</xdr:colOff>
      <xdr:row>7</xdr:row>
      <xdr:rowOff>6840</xdr:rowOff>
    </xdr:from>
    <xdr:to>
      <xdr:col>4</xdr:col>
      <xdr:colOff>0</xdr:colOff>
      <xdr:row>13</xdr:row>
      <xdr:rowOff>169920</xdr:rowOff>
    </xdr:to>
    <xdr:pic>
      <xdr:nvPicPr>
        <xdr:cNvPr id="573" name="Рисунок 5"/>
        <xdr:cNvPicPr/>
      </xdr:nvPicPr>
      <xdr:blipFill>
        <a:blip r:embed="rId10"/>
        <a:stretch>
          <a:fillRect/>
        </a:stretch>
      </xdr:blipFill>
      <xdr:spPr>
        <a:xfrm>
          <a:off x="4505325" y="1339850"/>
          <a:ext cx="1290955" cy="130619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1827720</xdr:colOff>
      <xdr:row>16</xdr:row>
      <xdr:rowOff>88200</xdr:rowOff>
    </xdr:to>
    <xdr:pic>
      <xdr:nvPicPr>
        <xdr:cNvPr id="574" name="Рисунок 31"/>
        <xdr:cNvPicPr/>
      </xdr:nvPicPr>
      <xdr:blipFill>
        <a:blip r:embed="rId1"/>
        <a:stretch>
          <a:fillRect/>
        </a:stretch>
      </xdr:blipFill>
      <xdr:spPr>
        <a:xfrm>
          <a:off x="0" y="0"/>
          <a:ext cx="2394585" cy="3135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1864080</xdr:colOff>
      <xdr:row>0</xdr:row>
      <xdr:rowOff>0</xdr:rowOff>
    </xdr:from>
    <xdr:to>
      <xdr:col>3</xdr:col>
      <xdr:colOff>19800</xdr:colOff>
      <xdr:row>12</xdr:row>
      <xdr:rowOff>168840</xdr:rowOff>
    </xdr:to>
    <xdr:pic>
      <xdr:nvPicPr>
        <xdr:cNvPr id="575" name="Рисунок 2"/>
        <xdr:cNvPicPr/>
      </xdr:nvPicPr>
      <xdr:blipFill>
        <a:blip r:embed="rId2"/>
        <a:stretch>
          <a:fillRect/>
        </a:stretch>
      </xdr:blipFill>
      <xdr:spPr>
        <a:xfrm>
          <a:off x="2430780" y="0"/>
          <a:ext cx="2413000" cy="24542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190440</xdr:colOff>
      <xdr:row>23</xdr:row>
      <xdr:rowOff>20520</xdr:rowOff>
    </xdr:from>
    <xdr:to>
      <xdr:col>0</xdr:col>
      <xdr:colOff>355320</xdr:colOff>
      <xdr:row>23</xdr:row>
      <xdr:rowOff>326160</xdr:rowOff>
    </xdr:to>
    <xdr:pic>
      <xdr:nvPicPr>
        <xdr:cNvPr id="576" name="Рисунок 3"/>
        <xdr:cNvPicPr/>
      </xdr:nvPicPr>
      <xdr:blipFill>
        <a:blip r:embed="rId3"/>
        <a:stretch>
          <a:fillRect/>
        </a:stretch>
      </xdr:blipFill>
      <xdr:spPr>
        <a:xfrm>
          <a:off x="189865" y="4478020"/>
          <a:ext cx="165100" cy="3054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217800</xdr:colOff>
      <xdr:row>28</xdr:row>
      <xdr:rowOff>6840</xdr:rowOff>
    </xdr:from>
    <xdr:to>
      <xdr:col>0</xdr:col>
      <xdr:colOff>401040</xdr:colOff>
      <xdr:row>28</xdr:row>
      <xdr:rowOff>346680</xdr:rowOff>
    </xdr:to>
    <xdr:pic>
      <xdr:nvPicPr>
        <xdr:cNvPr id="577" name="Рисунок 4"/>
        <xdr:cNvPicPr/>
      </xdr:nvPicPr>
      <xdr:blipFill>
        <a:blip r:embed="rId3"/>
        <a:stretch>
          <a:fillRect/>
        </a:stretch>
      </xdr:blipFill>
      <xdr:spPr>
        <a:xfrm>
          <a:off x="217170" y="5911850"/>
          <a:ext cx="183515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24</xdr:row>
      <xdr:rowOff>20520</xdr:rowOff>
    </xdr:from>
    <xdr:to>
      <xdr:col>0</xdr:col>
      <xdr:colOff>489600</xdr:colOff>
      <xdr:row>24</xdr:row>
      <xdr:rowOff>343080</xdr:rowOff>
    </xdr:to>
    <xdr:pic>
      <xdr:nvPicPr>
        <xdr:cNvPr id="578" name="Рисунок 5"/>
        <xdr:cNvPicPr/>
      </xdr:nvPicPr>
      <xdr:blipFill>
        <a:blip r:embed="rId4"/>
        <a:stretch>
          <a:fillRect/>
        </a:stretch>
      </xdr:blipFill>
      <xdr:spPr>
        <a:xfrm>
          <a:off x="60960" y="4830445"/>
          <a:ext cx="428625" cy="322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25</xdr:row>
      <xdr:rowOff>20520</xdr:rowOff>
    </xdr:from>
    <xdr:to>
      <xdr:col>0</xdr:col>
      <xdr:colOff>523800</xdr:colOff>
      <xdr:row>25</xdr:row>
      <xdr:rowOff>334800</xdr:rowOff>
    </xdr:to>
    <xdr:pic>
      <xdr:nvPicPr>
        <xdr:cNvPr id="579" name="Рисунок 6"/>
        <xdr:cNvPicPr/>
      </xdr:nvPicPr>
      <xdr:blipFill>
        <a:blip r:embed="rId5"/>
        <a:stretch>
          <a:fillRect/>
        </a:stretch>
      </xdr:blipFill>
      <xdr:spPr>
        <a:xfrm>
          <a:off x="95250" y="5182870"/>
          <a:ext cx="427990" cy="31432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19080</xdr:rowOff>
    </xdr:from>
    <xdr:to>
      <xdr:col>1</xdr:col>
      <xdr:colOff>1609200</xdr:colOff>
      <xdr:row>19</xdr:row>
      <xdr:rowOff>40320</xdr:rowOff>
    </xdr:to>
    <xdr:pic>
      <xdr:nvPicPr>
        <xdr:cNvPr id="49" name="Рисунок 1"/>
        <xdr:cNvPicPr/>
      </xdr:nvPicPr>
      <xdr:blipFill>
        <a:blip r:embed="rId1"/>
        <a:stretch>
          <a:fillRect/>
        </a:stretch>
      </xdr:blipFill>
      <xdr:spPr>
        <a:xfrm>
          <a:off x="0" y="19050"/>
          <a:ext cx="2176145" cy="3640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25</xdr:row>
      <xdr:rowOff>13680</xdr:rowOff>
    </xdr:from>
    <xdr:to>
      <xdr:col>0</xdr:col>
      <xdr:colOff>462240</xdr:colOff>
      <xdr:row>25</xdr:row>
      <xdr:rowOff>354600</xdr:rowOff>
    </xdr:to>
    <xdr:pic>
      <xdr:nvPicPr>
        <xdr:cNvPr id="50" name="Рисунок 5"/>
        <xdr:cNvPicPr/>
      </xdr:nvPicPr>
      <xdr:blipFill>
        <a:blip r:embed="rId2"/>
        <a:stretch>
          <a:fillRect/>
        </a:stretch>
      </xdr:blipFill>
      <xdr:spPr>
        <a:xfrm>
          <a:off x="46990" y="5023485"/>
          <a:ext cx="414655" cy="3409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183600</xdr:colOff>
      <xdr:row>26</xdr:row>
      <xdr:rowOff>13680</xdr:rowOff>
    </xdr:from>
    <xdr:to>
      <xdr:col>0</xdr:col>
      <xdr:colOff>380520</xdr:colOff>
      <xdr:row>26</xdr:row>
      <xdr:rowOff>347400</xdr:rowOff>
    </xdr:to>
    <xdr:pic>
      <xdr:nvPicPr>
        <xdr:cNvPr id="51" name="Рисунок 6"/>
        <xdr:cNvPicPr/>
      </xdr:nvPicPr>
      <xdr:blipFill>
        <a:blip r:embed="rId3"/>
        <a:stretch>
          <a:fillRect/>
        </a:stretch>
      </xdr:blipFill>
      <xdr:spPr>
        <a:xfrm>
          <a:off x="183515" y="5404485"/>
          <a:ext cx="196850" cy="3340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469440</xdr:colOff>
      <xdr:row>13</xdr:row>
      <xdr:rowOff>68040</xdr:rowOff>
    </xdr:from>
    <xdr:to>
      <xdr:col>3</xdr:col>
      <xdr:colOff>904680</xdr:colOff>
      <xdr:row>17</xdr:row>
      <xdr:rowOff>61560</xdr:rowOff>
    </xdr:to>
    <xdr:pic>
      <xdr:nvPicPr>
        <xdr:cNvPr id="52" name="Рисунок 23"/>
        <xdr:cNvPicPr/>
      </xdr:nvPicPr>
      <xdr:blipFill>
        <a:blip r:embed="rId4"/>
        <a:stretch>
          <a:fillRect/>
        </a:stretch>
      </xdr:blipFill>
      <xdr:spPr>
        <a:xfrm>
          <a:off x="4573270" y="2544445"/>
          <a:ext cx="1155065" cy="7550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34200</xdr:colOff>
      <xdr:row>24</xdr:row>
      <xdr:rowOff>6840</xdr:rowOff>
    </xdr:from>
    <xdr:to>
      <xdr:col>0</xdr:col>
      <xdr:colOff>550800</xdr:colOff>
      <xdr:row>24</xdr:row>
      <xdr:rowOff>340560</xdr:rowOff>
    </xdr:to>
    <xdr:pic>
      <xdr:nvPicPr>
        <xdr:cNvPr id="53" name="Рисунок 24"/>
        <xdr:cNvPicPr/>
      </xdr:nvPicPr>
      <xdr:blipFill>
        <a:blip r:embed="rId4"/>
        <a:stretch>
          <a:fillRect/>
        </a:stretch>
      </xdr:blipFill>
      <xdr:spPr>
        <a:xfrm>
          <a:off x="33655" y="4664075"/>
          <a:ext cx="516890" cy="3340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27</xdr:row>
      <xdr:rowOff>20520</xdr:rowOff>
    </xdr:from>
    <xdr:to>
      <xdr:col>0</xdr:col>
      <xdr:colOff>479880</xdr:colOff>
      <xdr:row>27</xdr:row>
      <xdr:rowOff>333000</xdr:rowOff>
    </xdr:to>
    <xdr:pic>
      <xdr:nvPicPr>
        <xdr:cNvPr id="54" name="Рисунок 25"/>
        <xdr:cNvPicPr/>
      </xdr:nvPicPr>
      <xdr:blipFill>
        <a:blip r:embed="rId5"/>
        <a:stretch>
          <a:fillRect/>
        </a:stretch>
      </xdr:blipFill>
      <xdr:spPr>
        <a:xfrm>
          <a:off x="95250" y="5763895"/>
          <a:ext cx="384175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88560</xdr:colOff>
      <xdr:row>33</xdr:row>
      <xdr:rowOff>6840</xdr:rowOff>
    </xdr:from>
    <xdr:to>
      <xdr:col>0</xdr:col>
      <xdr:colOff>479520</xdr:colOff>
      <xdr:row>33</xdr:row>
      <xdr:rowOff>394200</xdr:rowOff>
    </xdr:to>
    <xdr:pic>
      <xdr:nvPicPr>
        <xdr:cNvPr id="55" name="Рисунок 26"/>
        <xdr:cNvPicPr/>
      </xdr:nvPicPr>
      <xdr:blipFill>
        <a:blip r:embed="rId6"/>
        <a:stretch>
          <a:fillRect/>
        </a:stretch>
      </xdr:blipFill>
      <xdr:spPr>
        <a:xfrm>
          <a:off x="88265" y="7054850"/>
          <a:ext cx="391160" cy="387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30</xdr:row>
      <xdr:rowOff>20520</xdr:rowOff>
    </xdr:from>
    <xdr:to>
      <xdr:col>1</xdr:col>
      <xdr:colOff>0</xdr:colOff>
      <xdr:row>32</xdr:row>
      <xdr:rowOff>143640</xdr:rowOff>
    </xdr:to>
    <xdr:pic>
      <xdr:nvPicPr>
        <xdr:cNvPr id="56" name="Рисунок 27"/>
        <xdr:cNvPicPr/>
      </xdr:nvPicPr>
      <xdr:blipFill>
        <a:blip r:embed="rId7"/>
        <a:stretch>
          <a:fillRect/>
        </a:stretch>
      </xdr:blipFill>
      <xdr:spPr>
        <a:xfrm>
          <a:off x="0" y="6497320"/>
          <a:ext cx="567055" cy="5041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27360</xdr:colOff>
      <xdr:row>39</xdr:row>
      <xdr:rowOff>0</xdr:rowOff>
    </xdr:from>
    <xdr:to>
      <xdr:col>3</xdr:col>
      <xdr:colOff>686880</xdr:colOff>
      <xdr:row>48</xdr:row>
      <xdr:rowOff>128880</xdr:rowOff>
    </xdr:to>
    <xdr:pic>
      <xdr:nvPicPr>
        <xdr:cNvPr id="57" name="Рисунок 28"/>
        <xdr:cNvPicPr/>
      </xdr:nvPicPr>
      <xdr:blipFill>
        <a:blip r:embed="rId8"/>
        <a:stretch>
          <a:fillRect/>
        </a:stretch>
      </xdr:blipFill>
      <xdr:spPr>
        <a:xfrm>
          <a:off x="4131310" y="8401050"/>
          <a:ext cx="1379220" cy="18427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12600</xdr:colOff>
      <xdr:row>39</xdr:row>
      <xdr:rowOff>0</xdr:rowOff>
    </xdr:from>
    <xdr:to>
      <xdr:col>1</xdr:col>
      <xdr:colOff>1494000</xdr:colOff>
      <xdr:row>46</xdr:row>
      <xdr:rowOff>142560</xdr:rowOff>
    </xdr:to>
    <xdr:pic>
      <xdr:nvPicPr>
        <xdr:cNvPr id="58" name="Рисунок 29"/>
        <xdr:cNvPicPr/>
      </xdr:nvPicPr>
      <xdr:blipFill>
        <a:blip r:embed="rId9"/>
        <a:stretch>
          <a:fillRect/>
        </a:stretch>
      </xdr:blipFill>
      <xdr:spPr>
        <a:xfrm>
          <a:off x="579120" y="8401050"/>
          <a:ext cx="1481455" cy="14757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1632960</xdr:colOff>
      <xdr:row>0</xdr:row>
      <xdr:rowOff>0</xdr:rowOff>
    </xdr:from>
    <xdr:to>
      <xdr:col>3</xdr:col>
      <xdr:colOff>969120</xdr:colOff>
      <xdr:row>12</xdr:row>
      <xdr:rowOff>149400</xdr:rowOff>
    </xdr:to>
    <xdr:pic>
      <xdr:nvPicPr>
        <xdr:cNvPr id="59" name="Рисунок 15"/>
        <xdr:cNvPicPr/>
      </xdr:nvPicPr>
      <xdr:blipFill>
        <a:blip r:embed="rId10"/>
        <a:stretch>
          <a:fillRect/>
        </a:stretch>
      </xdr:blipFill>
      <xdr:spPr>
        <a:xfrm>
          <a:off x="2199640" y="0"/>
          <a:ext cx="3593465" cy="24352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2871000</xdr:colOff>
      <xdr:row>6</xdr:row>
      <xdr:rowOff>81720</xdr:rowOff>
    </xdr:from>
    <xdr:to>
      <xdr:col>2</xdr:col>
      <xdr:colOff>482760</xdr:colOff>
      <xdr:row>12</xdr:row>
      <xdr:rowOff>128880</xdr:rowOff>
    </xdr:to>
    <xdr:pic>
      <xdr:nvPicPr>
        <xdr:cNvPr id="60" name="Рисунок 16"/>
        <xdr:cNvPicPr/>
      </xdr:nvPicPr>
      <xdr:blipFill>
        <a:blip r:embed="rId11"/>
        <a:stretch>
          <a:fillRect/>
        </a:stretch>
      </xdr:blipFill>
      <xdr:spPr>
        <a:xfrm>
          <a:off x="3437890" y="1224280"/>
          <a:ext cx="1148715" cy="118999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1931760</xdr:colOff>
      <xdr:row>17</xdr:row>
      <xdr:rowOff>81720</xdr:rowOff>
    </xdr:to>
    <xdr:pic>
      <xdr:nvPicPr>
        <xdr:cNvPr id="580" name="Рисунок 7"/>
        <xdr:cNvPicPr/>
      </xdr:nvPicPr>
      <xdr:blipFill>
        <a:blip r:embed="rId1"/>
        <a:stretch>
          <a:fillRect/>
        </a:stretch>
      </xdr:blipFill>
      <xdr:spPr>
        <a:xfrm>
          <a:off x="0" y="0"/>
          <a:ext cx="2498725" cy="33197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1980000</xdr:colOff>
      <xdr:row>0</xdr:row>
      <xdr:rowOff>0</xdr:rowOff>
    </xdr:from>
    <xdr:to>
      <xdr:col>4</xdr:col>
      <xdr:colOff>0</xdr:colOff>
      <xdr:row>11</xdr:row>
      <xdr:rowOff>97560</xdr:rowOff>
    </xdr:to>
    <xdr:pic>
      <xdr:nvPicPr>
        <xdr:cNvPr id="581" name="Рисунок 8"/>
        <xdr:cNvPicPr/>
      </xdr:nvPicPr>
      <xdr:blipFill>
        <a:blip r:embed="rId2"/>
        <a:stretch>
          <a:fillRect/>
        </a:stretch>
      </xdr:blipFill>
      <xdr:spPr>
        <a:xfrm>
          <a:off x="2546985" y="0"/>
          <a:ext cx="3249295" cy="21926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1993320</xdr:colOff>
      <xdr:row>11</xdr:row>
      <xdr:rowOff>129240</xdr:rowOff>
    </xdr:from>
    <xdr:to>
      <xdr:col>1</xdr:col>
      <xdr:colOff>3067920</xdr:colOff>
      <xdr:row>17</xdr:row>
      <xdr:rowOff>74160</xdr:rowOff>
    </xdr:to>
    <xdr:pic>
      <xdr:nvPicPr>
        <xdr:cNvPr id="582" name="Рисунок 9"/>
        <xdr:cNvPicPr/>
      </xdr:nvPicPr>
      <xdr:blipFill>
        <a:blip r:embed="rId3"/>
        <a:stretch>
          <a:fillRect/>
        </a:stretch>
      </xdr:blipFill>
      <xdr:spPr>
        <a:xfrm>
          <a:off x="2560320" y="2224405"/>
          <a:ext cx="1074420" cy="10877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102240</xdr:colOff>
      <xdr:row>25</xdr:row>
      <xdr:rowOff>13680</xdr:rowOff>
    </xdr:from>
    <xdr:to>
      <xdr:col>1</xdr:col>
      <xdr:colOff>993240</xdr:colOff>
      <xdr:row>33</xdr:row>
      <xdr:rowOff>143280</xdr:rowOff>
    </xdr:to>
    <xdr:pic>
      <xdr:nvPicPr>
        <xdr:cNvPr id="583" name="Рисунок 10"/>
        <xdr:cNvPicPr/>
      </xdr:nvPicPr>
      <xdr:blipFill>
        <a:blip r:embed="rId4"/>
        <a:stretch>
          <a:fillRect/>
        </a:stretch>
      </xdr:blipFill>
      <xdr:spPr>
        <a:xfrm>
          <a:off x="102235" y="4852035"/>
          <a:ext cx="1457960" cy="16535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102240</xdr:colOff>
      <xdr:row>25</xdr:row>
      <xdr:rowOff>13680</xdr:rowOff>
    </xdr:from>
    <xdr:to>
      <xdr:col>1</xdr:col>
      <xdr:colOff>993240</xdr:colOff>
      <xdr:row>33</xdr:row>
      <xdr:rowOff>143280</xdr:rowOff>
    </xdr:to>
    <xdr:pic>
      <xdr:nvPicPr>
        <xdr:cNvPr id="584" name="Рисунок 4"/>
        <xdr:cNvPicPr/>
      </xdr:nvPicPr>
      <xdr:blipFill>
        <a:blip r:embed="rId1"/>
        <a:stretch>
          <a:fillRect/>
        </a:stretch>
      </xdr:blipFill>
      <xdr:spPr>
        <a:xfrm>
          <a:off x="102235" y="4852035"/>
          <a:ext cx="1457960" cy="1653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1911600</xdr:colOff>
      <xdr:row>17</xdr:row>
      <xdr:rowOff>59760</xdr:rowOff>
    </xdr:to>
    <xdr:pic>
      <xdr:nvPicPr>
        <xdr:cNvPr id="585" name="Рисунок 6"/>
        <xdr:cNvPicPr/>
      </xdr:nvPicPr>
      <xdr:blipFill>
        <a:blip r:embed="rId2"/>
        <a:stretch>
          <a:fillRect/>
        </a:stretch>
      </xdr:blipFill>
      <xdr:spPr>
        <a:xfrm>
          <a:off x="0" y="0"/>
          <a:ext cx="2478405" cy="32981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1973160</xdr:colOff>
      <xdr:row>0</xdr:row>
      <xdr:rowOff>0</xdr:rowOff>
    </xdr:from>
    <xdr:to>
      <xdr:col>4</xdr:col>
      <xdr:colOff>0</xdr:colOff>
      <xdr:row>11</xdr:row>
      <xdr:rowOff>97920</xdr:rowOff>
    </xdr:to>
    <xdr:pic>
      <xdr:nvPicPr>
        <xdr:cNvPr id="586" name="Рисунок 7"/>
        <xdr:cNvPicPr/>
      </xdr:nvPicPr>
      <xdr:blipFill>
        <a:blip r:embed="rId3"/>
        <a:stretch>
          <a:fillRect/>
        </a:stretch>
      </xdr:blipFill>
      <xdr:spPr>
        <a:xfrm>
          <a:off x="2540000" y="0"/>
          <a:ext cx="3256280" cy="219329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2101320</xdr:colOff>
      <xdr:row>17</xdr:row>
      <xdr:rowOff>156240</xdr:rowOff>
    </xdr:to>
    <xdr:pic>
      <xdr:nvPicPr>
        <xdr:cNvPr id="587" name="Рисунок 9"/>
        <xdr:cNvPicPr/>
      </xdr:nvPicPr>
      <xdr:blipFill>
        <a:blip r:embed="rId1"/>
        <a:stretch>
          <a:fillRect/>
        </a:stretch>
      </xdr:blipFill>
      <xdr:spPr>
        <a:xfrm>
          <a:off x="0" y="0"/>
          <a:ext cx="2668270" cy="33947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2122560</xdr:colOff>
      <xdr:row>0</xdr:row>
      <xdr:rowOff>0</xdr:rowOff>
    </xdr:from>
    <xdr:to>
      <xdr:col>4</xdr:col>
      <xdr:colOff>33480</xdr:colOff>
      <xdr:row>8</xdr:row>
      <xdr:rowOff>33480</xdr:rowOff>
    </xdr:to>
    <xdr:pic>
      <xdr:nvPicPr>
        <xdr:cNvPr id="588" name="Рисунок 10"/>
        <xdr:cNvPicPr/>
      </xdr:nvPicPr>
      <xdr:blipFill>
        <a:blip r:embed="rId2"/>
        <a:stretch>
          <a:fillRect/>
        </a:stretch>
      </xdr:blipFill>
      <xdr:spPr>
        <a:xfrm>
          <a:off x="2689225" y="0"/>
          <a:ext cx="3140075" cy="15570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2129400</xdr:colOff>
      <xdr:row>8</xdr:row>
      <xdr:rowOff>13680</xdr:rowOff>
    </xdr:from>
    <xdr:to>
      <xdr:col>4</xdr:col>
      <xdr:colOff>10440</xdr:colOff>
      <xdr:row>16</xdr:row>
      <xdr:rowOff>40680</xdr:rowOff>
    </xdr:to>
    <xdr:pic>
      <xdr:nvPicPr>
        <xdr:cNvPr id="589" name="Рисунок 11"/>
        <xdr:cNvPicPr/>
      </xdr:nvPicPr>
      <xdr:blipFill>
        <a:blip r:embed="rId3"/>
        <a:stretch>
          <a:fillRect/>
        </a:stretch>
      </xdr:blipFill>
      <xdr:spPr>
        <a:xfrm>
          <a:off x="2696210" y="1537335"/>
          <a:ext cx="3110230" cy="15513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68040</xdr:colOff>
      <xdr:row>23</xdr:row>
      <xdr:rowOff>27360</xdr:rowOff>
    </xdr:from>
    <xdr:to>
      <xdr:col>0</xdr:col>
      <xdr:colOff>448560</xdr:colOff>
      <xdr:row>23</xdr:row>
      <xdr:rowOff>335520</xdr:rowOff>
    </xdr:to>
    <xdr:pic>
      <xdr:nvPicPr>
        <xdr:cNvPr id="590" name="Рисунок 12"/>
        <xdr:cNvPicPr/>
      </xdr:nvPicPr>
      <xdr:blipFill>
        <a:blip r:embed="rId4"/>
        <a:stretch>
          <a:fillRect/>
        </a:stretch>
      </xdr:blipFill>
      <xdr:spPr>
        <a:xfrm>
          <a:off x="67945" y="4485005"/>
          <a:ext cx="380365" cy="3079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24</xdr:row>
      <xdr:rowOff>20520</xdr:rowOff>
    </xdr:from>
    <xdr:to>
      <xdr:col>0</xdr:col>
      <xdr:colOff>550800</xdr:colOff>
      <xdr:row>24</xdr:row>
      <xdr:rowOff>336600</xdr:rowOff>
    </xdr:to>
    <xdr:pic>
      <xdr:nvPicPr>
        <xdr:cNvPr id="591" name="Рисунок 13"/>
        <xdr:cNvPicPr/>
      </xdr:nvPicPr>
      <xdr:blipFill>
        <a:blip r:embed="rId5"/>
        <a:stretch>
          <a:fillRect/>
        </a:stretch>
      </xdr:blipFill>
      <xdr:spPr>
        <a:xfrm>
          <a:off x="53975" y="4830445"/>
          <a:ext cx="496570" cy="3162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68040</xdr:colOff>
      <xdr:row>26</xdr:row>
      <xdr:rowOff>27360</xdr:rowOff>
    </xdr:from>
    <xdr:to>
      <xdr:col>0</xdr:col>
      <xdr:colOff>448560</xdr:colOff>
      <xdr:row>26</xdr:row>
      <xdr:rowOff>335520</xdr:rowOff>
    </xdr:to>
    <xdr:pic>
      <xdr:nvPicPr>
        <xdr:cNvPr id="592" name="Рисунок 14"/>
        <xdr:cNvPicPr/>
      </xdr:nvPicPr>
      <xdr:blipFill>
        <a:blip r:embed="rId4"/>
        <a:stretch>
          <a:fillRect/>
        </a:stretch>
      </xdr:blipFill>
      <xdr:spPr>
        <a:xfrm>
          <a:off x="67945" y="5380355"/>
          <a:ext cx="380365" cy="3079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27</xdr:row>
      <xdr:rowOff>20520</xdr:rowOff>
    </xdr:from>
    <xdr:to>
      <xdr:col>0</xdr:col>
      <xdr:colOff>550800</xdr:colOff>
      <xdr:row>27</xdr:row>
      <xdr:rowOff>336600</xdr:rowOff>
    </xdr:to>
    <xdr:pic>
      <xdr:nvPicPr>
        <xdr:cNvPr id="593" name="Рисунок 15"/>
        <xdr:cNvPicPr/>
      </xdr:nvPicPr>
      <xdr:blipFill>
        <a:blip r:embed="rId5"/>
        <a:stretch>
          <a:fillRect/>
        </a:stretch>
      </xdr:blipFill>
      <xdr:spPr>
        <a:xfrm>
          <a:off x="53975" y="5725795"/>
          <a:ext cx="496570" cy="3162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149760</xdr:colOff>
      <xdr:row>30</xdr:row>
      <xdr:rowOff>20520</xdr:rowOff>
    </xdr:from>
    <xdr:to>
      <xdr:col>0</xdr:col>
      <xdr:colOff>442080</xdr:colOff>
      <xdr:row>30</xdr:row>
      <xdr:rowOff>345600</xdr:rowOff>
    </xdr:to>
    <xdr:pic>
      <xdr:nvPicPr>
        <xdr:cNvPr id="594" name="Рисунок 16"/>
        <xdr:cNvPicPr/>
      </xdr:nvPicPr>
      <xdr:blipFill>
        <a:blip r:embed="rId6"/>
        <a:stretch>
          <a:fillRect/>
        </a:stretch>
      </xdr:blipFill>
      <xdr:spPr>
        <a:xfrm>
          <a:off x="149225" y="6649720"/>
          <a:ext cx="292735" cy="325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142920</xdr:colOff>
      <xdr:row>29</xdr:row>
      <xdr:rowOff>20520</xdr:rowOff>
    </xdr:from>
    <xdr:to>
      <xdr:col>0</xdr:col>
      <xdr:colOff>387360</xdr:colOff>
      <xdr:row>29</xdr:row>
      <xdr:rowOff>332640</xdr:rowOff>
    </xdr:to>
    <xdr:pic>
      <xdr:nvPicPr>
        <xdr:cNvPr id="595" name="Рисунок 17"/>
        <xdr:cNvPicPr/>
      </xdr:nvPicPr>
      <xdr:blipFill>
        <a:blip r:embed="rId7"/>
        <a:stretch>
          <a:fillRect/>
        </a:stretch>
      </xdr:blipFill>
      <xdr:spPr>
        <a:xfrm>
          <a:off x="142875" y="6297295"/>
          <a:ext cx="244475" cy="3117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163440</xdr:colOff>
      <xdr:row>31</xdr:row>
      <xdr:rowOff>13680</xdr:rowOff>
    </xdr:from>
    <xdr:to>
      <xdr:col>0</xdr:col>
      <xdr:colOff>428400</xdr:colOff>
      <xdr:row>31</xdr:row>
      <xdr:rowOff>348120</xdr:rowOff>
    </xdr:to>
    <xdr:pic>
      <xdr:nvPicPr>
        <xdr:cNvPr id="596" name="Рисунок 19"/>
        <xdr:cNvPicPr/>
      </xdr:nvPicPr>
      <xdr:blipFill>
        <a:blip r:embed="rId8"/>
        <a:stretch>
          <a:fillRect/>
        </a:stretch>
      </xdr:blipFill>
      <xdr:spPr>
        <a:xfrm>
          <a:off x="163195" y="6995160"/>
          <a:ext cx="264795" cy="33464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1825920</xdr:colOff>
      <xdr:row>16</xdr:row>
      <xdr:rowOff>95040</xdr:rowOff>
    </xdr:to>
    <xdr:pic>
      <xdr:nvPicPr>
        <xdr:cNvPr id="597" name="Рисунок 31"/>
        <xdr:cNvPicPr/>
      </xdr:nvPicPr>
      <xdr:blipFill>
        <a:blip r:embed="rId1"/>
        <a:stretch>
          <a:fillRect/>
        </a:stretch>
      </xdr:blipFill>
      <xdr:spPr>
        <a:xfrm>
          <a:off x="0" y="0"/>
          <a:ext cx="2392680" cy="31426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1830240</xdr:colOff>
      <xdr:row>0</xdr:row>
      <xdr:rowOff>0</xdr:rowOff>
    </xdr:from>
    <xdr:to>
      <xdr:col>4</xdr:col>
      <xdr:colOff>2160</xdr:colOff>
      <xdr:row>12</xdr:row>
      <xdr:rowOff>33480</xdr:rowOff>
    </xdr:to>
    <xdr:pic>
      <xdr:nvPicPr>
        <xdr:cNvPr id="598" name="Рисунок 32"/>
        <xdr:cNvPicPr/>
      </xdr:nvPicPr>
      <xdr:blipFill>
        <a:blip r:embed="rId2"/>
        <a:stretch>
          <a:fillRect/>
        </a:stretch>
      </xdr:blipFill>
      <xdr:spPr>
        <a:xfrm>
          <a:off x="2397125" y="0"/>
          <a:ext cx="3401060" cy="23190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88560</xdr:colOff>
      <xdr:row>23</xdr:row>
      <xdr:rowOff>13680</xdr:rowOff>
    </xdr:from>
    <xdr:to>
      <xdr:col>0</xdr:col>
      <xdr:colOff>503280</xdr:colOff>
      <xdr:row>23</xdr:row>
      <xdr:rowOff>331920</xdr:rowOff>
    </xdr:to>
    <xdr:pic>
      <xdr:nvPicPr>
        <xdr:cNvPr id="599" name="Рисунок 33"/>
        <xdr:cNvPicPr/>
      </xdr:nvPicPr>
      <xdr:blipFill>
        <a:blip r:embed="rId3"/>
        <a:stretch>
          <a:fillRect/>
        </a:stretch>
      </xdr:blipFill>
      <xdr:spPr>
        <a:xfrm>
          <a:off x="88265" y="4471035"/>
          <a:ext cx="414655" cy="3181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81720</xdr:rowOff>
    </xdr:from>
    <xdr:to>
      <xdr:col>1</xdr:col>
      <xdr:colOff>0</xdr:colOff>
      <xdr:row>24</xdr:row>
      <xdr:rowOff>326160</xdr:rowOff>
    </xdr:to>
    <xdr:pic>
      <xdr:nvPicPr>
        <xdr:cNvPr id="600" name="Рисунок 34"/>
        <xdr:cNvPicPr/>
      </xdr:nvPicPr>
      <xdr:blipFill>
        <a:blip r:embed="rId4"/>
        <a:stretch>
          <a:fillRect/>
        </a:stretch>
      </xdr:blipFill>
      <xdr:spPr>
        <a:xfrm>
          <a:off x="0" y="4891405"/>
          <a:ext cx="567055" cy="2444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25</xdr:row>
      <xdr:rowOff>13680</xdr:rowOff>
    </xdr:from>
    <xdr:to>
      <xdr:col>0</xdr:col>
      <xdr:colOff>550080</xdr:colOff>
      <xdr:row>25</xdr:row>
      <xdr:rowOff>339840</xdr:rowOff>
    </xdr:to>
    <xdr:pic>
      <xdr:nvPicPr>
        <xdr:cNvPr id="601" name="Рисунок 35"/>
        <xdr:cNvPicPr/>
      </xdr:nvPicPr>
      <xdr:blipFill>
        <a:blip r:embed="rId5"/>
        <a:stretch>
          <a:fillRect/>
        </a:stretch>
      </xdr:blipFill>
      <xdr:spPr>
        <a:xfrm>
          <a:off x="0" y="5175885"/>
          <a:ext cx="549910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26</xdr:row>
      <xdr:rowOff>13680</xdr:rowOff>
    </xdr:from>
    <xdr:to>
      <xdr:col>0</xdr:col>
      <xdr:colOff>486360</xdr:colOff>
      <xdr:row>26</xdr:row>
      <xdr:rowOff>339840</xdr:rowOff>
    </xdr:to>
    <xdr:pic>
      <xdr:nvPicPr>
        <xdr:cNvPr id="602" name="Рисунок 36"/>
        <xdr:cNvPicPr/>
      </xdr:nvPicPr>
      <xdr:blipFill>
        <a:blip r:embed="rId6"/>
        <a:stretch>
          <a:fillRect/>
        </a:stretch>
      </xdr:blipFill>
      <xdr:spPr>
        <a:xfrm>
          <a:off x="0" y="5528310"/>
          <a:ext cx="485775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27</xdr:row>
      <xdr:rowOff>47520</xdr:rowOff>
    </xdr:from>
    <xdr:to>
      <xdr:col>1</xdr:col>
      <xdr:colOff>0</xdr:colOff>
      <xdr:row>27</xdr:row>
      <xdr:rowOff>271800</xdr:rowOff>
    </xdr:to>
    <xdr:pic>
      <xdr:nvPicPr>
        <xdr:cNvPr id="603" name="Рисунок 37"/>
        <xdr:cNvPicPr/>
      </xdr:nvPicPr>
      <xdr:blipFill>
        <a:blip r:embed="rId7"/>
        <a:stretch>
          <a:fillRect/>
        </a:stretch>
      </xdr:blipFill>
      <xdr:spPr>
        <a:xfrm>
          <a:off x="0" y="5914390"/>
          <a:ext cx="567055" cy="2247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28</xdr:row>
      <xdr:rowOff>20520</xdr:rowOff>
    </xdr:from>
    <xdr:to>
      <xdr:col>0</xdr:col>
      <xdr:colOff>432360</xdr:colOff>
      <xdr:row>28</xdr:row>
      <xdr:rowOff>334440</xdr:rowOff>
    </xdr:to>
    <xdr:pic>
      <xdr:nvPicPr>
        <xdr:cNvPr id="604" name="Рисунок 38"/>
        <xdr:cNvPicPr/>
      </xdr:nvPicPr>
      <xdr:blipFill>
        <a:blip r:embed="rId8"/>
        <a:stretch>
          <a:fillRect/>
        </a:stretch>
      </xdr:blipFill>
      <xdr:spPr>
        <a:xfrm>
          <a:off x="60960" y="6230620"/>
          <a:ext cx="370840" cy="3136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30</xdr:row>
      <xdr:rowOff>20520</xdr:rowOff>
    </xdr:from>
    <xdr:to>
      <xdr:col>0</xdr:col>
      <xdr:colOff>550800</xdr:colOff>
      <xdr:row>30</xdr:row>
      <xdr:rowOff>549360</xdr:rowOff>
    </xdr:to>
    <xdr:pic>
      <xdr:nvPicPr>
        <xdr:cNvPr id="605" name="Рисунок 39"/>
        <xdr:cNvPicPr/>
      </xdr:nvPicPr>
      <xdr:blipFill>
        <a:blip r:embed="rId9"/>
        <a:stretch>
          <a:fillRect/>
        </a:stretch>
      </xdr:blipFill>
      <xdr:spPr>
        <a:xfrm>
          <a:off x="13335" y="6764020"/>
          <a:ext cx="537210" cy="52895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13680</xdr:colOff>
      <xdr:row>23</xdr:row>
      <xdr:rowOff>20520</xdr:rowOff>
    </xdr:from>
    <xdr:to>
      <xdr:col>0</xdr:col>
      <xdr:colOff>563760</xdr:colOff>
      <xdr:row>23</xdr:row>
      <xdr:rowOff>346680</xdr:rowOff>
    </xdr:to>
    <xdr:pic>
      <xdr:nvPicPr>
        <xdr:cNvPr id="606" name="Рисунок 1"/>
        <xdr:cNvPicPr/>
      </xdr:nvPicPr>
      <xdr:blipFill>
        <a:blip r:embed="rId1"/>
        <a:stretch>
          <a:fillRect/>
        </a:stretch>
      </xdr:blipFill>
      <xdr:spPr>
        <a:xfrm>
          <a:off x="13335" y="4478020"/>
          <a:ext cx="549910" cy="3257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1800000</xdr:colOff>
      <xdr:row>16</xdr:row>
      <xdr:rowOff>88200</xdr:rowOff>
    </xdr:to>
    <xdr:pic>
      <xdr:nvPicPr>
        <xdr:cNvPr id="607" name="Рисунок 2"/>
        <xdr:cNvPicPr/>
      </xdr:nvPicPr>
      <xdr:blipFill>
        <a:blip r:embed="rId2"/>
        <a:stretch>
          <a:fillRect/>
        </a:stretch>
      </xdr:blipFill>
      <xdr:spPr>
        <a:xfrm>
          <a:off x="0" y="0"/>
          <a:ext cx="2366645" cy="3135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24</xdr:row>
      <xdr:rowOff>20520</xdr:rowOff>
    </xdr:from>
    <xdr:to>
      <xdr:col>0</xdr:col>
      <xdr:colOff>496440</xdr:colOff>
      <xdr:row>24</xdr:row>
      <xdr:rowOff>336600</xdr:rowOff>
    </xdr:to>
    <xdr:pic>
      <xdr:nvPicPr>
        <xdr:cNvPr id="608" name="Рисунок 3"/>
        <xdr:cNvPicPr/>
      </xdr:nvPicPr>
      <xdr:blipFill>
        <a:blip r:embed="rId3"/>
        <a:stretch>
          <a:fillRect/>
        </a:stretch>
      </xdr:blipFill>
      <xdr:spPr>
        <a:xfrm>
          <a:off x="95250" y="4830445"/>
          <a:ext cx="400685" cy="3162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122400</xdr:colOff>
      <xdr:row>25</xdr:row>
      <xdr:rowOff>27360</xdr:rowOff>
    </xdr:from>
    <xdr:to>
      <xdr:col>0</xdr:col>
      <xdr:colOff>434880</xdr:colOff>
      <xdr:row>25</xdr:row>
      <xdr:rowOff>359640</xdr:rowOff>
    </xdr:to>
    <xdr:pic>
      <xdr:nvPicPr>
        <xdr:cNvPr id="609" name="Рисунок 4"/>
        <xdr:cNvPicPr/>
      </xdr:nvPicPr>
      <xdr:blipFill>
        <a:blip r:embed="rId4"/>
        <a:stretch>
          <a:fillRect/>
        </a:stretch>
      </xdr:blipFill>
      <xdr:spPr>
        <a:xfrm>
          <a:off x="121920" y="5189855"/>
          <a:ext cx="312420" cy="3321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122400</xdr:colOff>
      <xdr:row>26</xdr:row>
      <xdr:rowOff>6840</xdr:rowOff>
    </xdr:from>
    <xdr:to>
      <xdr:col>0</xdr:col>
      <xdr:colOff>516600</xdr:colOff>
      <xdr:row>26</xdr:row>
      <xdr:rowOff>348120</xdr:rowOff>
    </xdr:to>
    <xdr:pic>
      <xdr:nvPicPr>
        <xdr:cNvPr id="610" name="Рисунок 5"/>
        <xdr:cNvPicPr/>
      </xdr:nvPicPr>
      <xdr:blipFill>
        <a:blip r:embed="rId5"/>
        <a:stretch>
          <a:fillRect/>
        </a:stretch>
      </xdr:blipFill>
      <xdr:spPr>
        <a:xfrm>
          <a:off x="121920" y="5559425"/>
          <a:ext cx="394335" cy="341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115560</xdr:colOff>
      <xdr:row>27</xdr:row>
      <xdr:rowOff>13680</xdr:rowOff>
    </xdr:from>
    <xdr:to>
      <xdr:col>0</xdr:col>
      <xdr:colOff>469440</xdr:colOff>
      <xdr:row>27</xdr:row>
      <xdr:rowOff>342360</xdr:rowOff>
    </xdr:to>
    <xdr:pic>
      <xdr:nvPicPr>
        <xdr:cNvPr id="611" name="Рисунок 6"/>
        <xdr:cNvPicPr/>
      </xdr:nvPicPr>
      <xdr:blipFill>
        <a:blip r:embed="rId6"/>
        <a:stretch>
          <a:fillRect/>
        </a:stretch>
      </xdr:blipFill>
      <xdr:spPr>
        <a:xfrm>
          <a:off x="114935" y="5918835"/>
          <a:ext cx="354330" cy="3289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28</xdr:row>
      <xdr:rowOff>6840</xdr:rowOff>
    </xdr:from>
    <xdr:to>
      <xdr:col>0</xdr:col>
      <xdr:colOff>503280</xdr:colOff>
      <xdr:row>28</xdr:row>
      <xdr:rowOff>346680</xdr:rowOff>
    </xdr:to>
    <xdr:pic>
      <xdr:nvPicPr>
        <xdr:cNvPr id="612" name="Рисунок 7"/>
        <xdr:cNvPicPr/>
      </xdr:nvPicPr>
      <xdr:blipFill>
        <a:blip r:embed="rId7"/>
        <a:stretch>
          <a:fillRect/>
        </a:stretch>
      </xdr:blipFill>
      <xdr:spPr>
        <a:xfrm>
          <a:off x="95250" y="6254750"/>
          <a:ext cx="407670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30</xdr:row>
      <xdr:rowOff>13680</xdr:rowOff>
    </xdr:from>
    <xdr:to>
      <xdr:col>0</xdr:col>
      <xdr:colOff>530280</xdr:colOff>
      <xdr:row>30</xdr:row>
      <xdr:rowOff>558720</xdr:rowOff>
    </xdr:to>
    <xdr:pic>
      <xdr:nvPicPr>
        <xdr:cNvPr id="613" name="Рисунок 8"/>
        <xdr:cNvPicPr/>
      </xdr:nvPicPr>
      <xdr:blipFill>
        <a:blip r:embed="rId8"/>
        <a:stretch>
          <a:fillRect/>
        </a:stretch>
      </xdr:blipFill>
      <xdr:spPr>
        <a:xfrm>
          <a:off x="46990" y="6804660"/>
          <a:ext cx="483235" cy="5448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1789200</xdr:colOff>
      <xdr:row>0</xdr:row>
      <xdr:rowOff>0</xdr:rowOff>
    </xdr:from>
    <xdr:to>
      <xdr:col>4</xdr:col>
      <xdr:colOff>31680</xdr:colOff>
      <xdr:row>12</xdr:row>
      <xdr:rowOff>47160</xdr:rowOff>
    </xdr:to>
    <xdr:pic>
      <xdr:nvPicPr>
        <xdr:cNvPr id="614" name="Рисунок 9"/>
        <xdr:cNvPicPr/>
      </xdr:nvPicPr>
      <xdr:blipFill>
        <a:blip r:embed="rId9"/>
        <a:stretch>
          <a:fillRect/>
        </a:stretch>
      </xdr:blipFill>
      <xdr:spPr>
        <a:xfrm>
          <a:off x="2355850" y="0"/>
          <a:ext cx="3471545" cy="233299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13680</xdr:colOff>
      <xdr:row>23</xdr:row>
      <xdr:rowOff>20520</xdr:rowOff>
    </xdr:from>
    <xdr:to>
      <xdr:col>0</xdr:col>
      <xdr:colOff>563760</xdr:colOff>
      <xdr:row>23</xdr:row>
      <xdr:rowOff>346680</xdr:rowOff>
    </xdr:to>
    <xdr:pic>
      <xdr:nvPicPr>
        <xdr:cNvPr id="615" name="Рисунок 5"/>
        <xdr:cNvPicPr/>
      </xdr:nvPicPr>
      <xdr:blipFill>
        <a:blip r:embed="rId1"/>
        <a:stretch>
          <a:fillRect/>
        </a:stretch>
      </xdr:blipFill>
      <xdr:spPr>
        <a:xfrm>
          <a:off x="13335" y="4478020"/>
          <a:ext cx="549910" cy="3257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1800000</xdr:colOff>
      <xdr:row>16</xdr:row>
      <xdr:rowOff>88200</xdr:rowOff>
    </xdr:to>
    <xdr:pic>
      <xdr:nvPicPr>
        <xdr:cNvPr id="616" name="Рисунок 10"/>
        <xdr:cNvPicPr/>
      </xdr:nvPicPr>
      <xdr:blipFill>
        <a:blip r:embed="rId2"/>
        <a:stretch>
          <a:fillRect/>
        </a:stretch>
      </xdr:blipFill>
      <xdr:spPr>
        <a:xfrm>
          <a:off x="0" y="0"/>
          <a:ext cx="2366645" cy="3135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24</xdr:row>
      <xdr:rowOff>20520</xdr:rowOff>
    </xdr:from>
    <xdr:to>
      <xdr:col>0</xdr:col>
      <xdr:colOff>496440</xdr:colOff>
      <xdr:row>24</xdr:row>
      <xdr:rowOff>336600</xdr:rowOff>
    </xdr:to>
    <xdr:pic>
      <xdr:nvPicPr>
        <xdr:cNvPr id="617" name="Рисунок 12"/>
        <xdr:cNvPicPr/>
      </xdr:nvPicPr>
      <xdr:blipFill>
        <a:blip r:embed="rId3"/>
        <a:stretch>
          <a:fillRect/>
        </a:stretch>
      </xdr:blipFill>
      <xdr:spPr>
        <a:xfrm>
          <a:off x="95250" y="4830445"/>
          <a:ext cx="400685" cy="3162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122400</xdr:colOff>
      <xdr:row>26</xdr:row>
      <xdr:rowOff>6840</xdr:rowOff>
    </xdr:from>
    <xdr:to>
      <xdr:col>0</xdr:col>
      <xdr:colOff>516600</xdr:colOff>
      <xdr:row>26</xdr:row>
      <xdr:rowOff>348120</xdr:rowOff>
    </xdr:to>
    <xdr:pic>
      <xdr:nvPicPr>
        <xdr:cNvPr id="618" name="Рисунок 14"/>
        <xdr:cNvPicPr/>
      </xdr:nvPicPr>
      <xdr:blipFill>
        <a:blip r:embed="rId4"/>
        <a:stretch>
          <a:fillRect/>
        </a:stretch>
      </xdr:blipFill>
      <xdr:spPr>
        <a:xfrm>
          <a:off x="121920" y="5559425"/>
          <a:ext cx="394335" cy="341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115560</xdr:colOff>
      <xdr:row>27</xdr:row>
      <xdr:rowOff>13680</xdr:rowOff>
    </xdr:from>
    <xdr:to>
      <xdr:col>0</xdr:col>
      <xdr:colOff>498960</xdr:colOff>
      <xdr:row>27</xdr:row>
      <xdr:rowOff>333000</xdr:rowOff>
    </xdr:to>
    <xdr:pic>
      <xdr:nvPicPr>
        <xdr:cNvPr id="619" name="Рисунок 16"/>
        <xdr:cNvPicPr/>
      </xdr:nvPicPr>
      <xdr:blipFill>
        <a:blip r:embed="rId5"/>
        <a:stretch>
          <a:fillRect/>
        </a:stretch>
      </xdr:blipFill>
      <xdr:spPr>
        <a:xfrm>
          <a:off x="114935" y="5918835"/>
          <a:ext cx="383540" cy="3194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28</xdr:row>
      <xdr:rowOff>47520</xdr:rowOff>
    </xdr:from>
    <xdr:to>
      <xdr:col>0</xdr:col>
      <xdr:colOff>564480</xdr:colOff>
      <xdr:row>28</xdr:row>
      <xdr:rowOff>592560</xdr:rowOff>
    </xdr:to>
    <xdr:pic>
      <xdr:nvPicPr>
        <xdr:cNvPr id="620" name="Рисунок 17"/>
        <xdr:cNvPicPr/>
      </xdr:nvPicPr>
      <xdr:blipFill>
        <a:blip r:embed="rId6"/>
        <a:stretch>
          <a:fillRect/>
        </a:stretch>
      </xdr:blipFill>
      <xdr:spPr>
        <a:xfrm>
          <a:off x="81280" y="6295390"/>
          <a:ext cx="482600" cy="5454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1837080</xdr:colOff>
      <xdr:row>0</xdr:row>
      <xdr:rowOff>0</xdr:rowOff>
    </xdr:from>
    <xdr:to>
      <xdr:col>4</xdr:col>
      <xdr:colOff>12960</xdr:colOff>
      <xdr:row>12</xdr:row>
      <xdr:rowOff>33480</xdr:rowOff>
    </xdr:to>
    <xdr:pic>
      <xdr:nvPicPr>
        <xdr:cNvPr id="621" name="Рисунок 2"/>
        <xdr:cNvPicPr/>
      </xdr:nvPicPr>
      <xdr:blipFill>
        <a:blip r:embed="rId7"/>
        <a:stretch>
          <a:fillRect/>
        </a:stretch>
      </xdr:blipFill>
      <xdr:spPr>
        <a:xfrm>
          <a:off x="2404110" y="0"/>
          <a:ext cx="3404870" cy="23190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190440</xdr:colOff>
      <xdr:row>25</xdr:row>
      <xdr:rowOff>13680</xdr:rowOff>
    </xdr:from>
    <xdr:to>
      <xdr:col>0</xdr:col>
      <xdr:colOff>434880</xdr:colOff>
      <xdr:row>25</xdr:row>
      <xdr:rowOff>380880</xdr:rowOff>
    </xdr:to>
    <xdr:pic>
      <xdr:nvPicPr>
        <xdr:cNvPr id="622" name="Рисунок 3"/>
        <xdr:cNvPicPr/>
      </xdr:nvPicPr>
      <xdr:blipFill>
        <a:blip r:embed="rId8"/>
        <a:stretch>
          <a:fillRect/>
        </a:stretch>
      </xdr:blipFill>
      <xdr:spPr>
        <a:xfrm>
          <a:off x="189865" y="5175885"/>
          <a:ext cx="24447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30</xdr:row>
      <xdr:rowOff>27360</xdr:rowOff>
    </xdr:from>
    <xdr:to>
      <xdr:col>0</xdr:col>
      <xdr:colOff>449280</xdr:colOff>
      <xdr:row>30</xdr:row>
      <xdr:rowOff>353520</xdr:rowOff>
    </xdr:to>
    <xdr:pic>
      <xdr:nvPicPr>
        <xdr:cNvPr id="623" name="Рисунок 19"/>
        <xdr:cNvPicPr/>
      </xdr:nvPicPr>
      <xdr:blipFill>
        <a:blip r:embed="rId9"/>
        <a:stretch>
          <a:fillRect/>
        </a:stretch>
      </xdr:blipFill>
      <xdr:spPr>
        <a:xfrm>
          <a:off x="95250" y="7104380"/>
          <a:ext cx="353695" cy="32575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1800000</xdr:colOff>
      <xdr:row>16</xdr:row>
      <xdr:rowOff>88200</xdr:rowOff>
    </xdr:to>
    <xdr:pic>
      <xdr:nvPicPr>
        <xdr:cNvPr id="624" name="Рисунок 2"/>
        <xdr:cNvPicPr/>
      </xdr:nvPicPr>
      <xdr:blipFill>
        <a:blip r:embed="rId1"/>
        <a:stretch>
          <a:fillRect/>
        </a:stretch>
      </xdr:blipFill>
      <xdr:spPr>
        <a:xfrm>
          <a:off x="0" y="0"/>
          <a:ext cx="2366645" cy="3135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1823400</xdr:colOff>
      <xdr:row>0</xdr:row>
      <xdr:rowOff>0</xdr:rowOff>
    </xdr:from>
    <xdr:to>
      <xdr:col>3</xdr:col>
      <xdr:colOff>954000</xdr:colOff>
      <xdr:row>11</xdr:row>
      <xdr:rowOff>183240</xdr:rowOff>
    </xdr:to>
    <xdr:pic>
      <xdr:nvPicPr>
        <xdr:cNvPr id="625" name="Рисунок 3"/>
        <xdr:cNvPicPr/>
      </xdr:nvPicPr>
      <xdr:blipFill>
        <a:blip r:embed="rId2"/>
        <a:stretch>
          <a:fillRect/>
        </a:stretch>
      </xdr:blipFill>
      <xdr:spPr>
        <a:xfrm>
          <a:off x="2390140" y="0"/>
          <a:ext cx="3387725" cy="2278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24</xdr:row>
      <xdr:rowOff>20520</xdr:rowOff>
    </xdr:from>
    <xdr:to>
      <xdr:col>0</xdr:col>
      <xdr:colOff>496440</xdr:colOff>
      <xdr:row>24</xdr:row>
      <xdr:rowOff>336600</xdr:rowOff>
    </xdr:to>
    <xdr:pic>
      <xdr:nvPicPr>
        <xdr:cNvPr id="626" name="Рисунок 4"/>
        <xdr:cNvPicPr/>
      </xdr:nvPicPr>
      <xdr:blipFill>
        <a:blip r:embed="rId3"/>
        <a:stretch>
          <a:fillRect/>
        </a:stretch>
      </xdr:blipFill>
      <xdr:spPr>
        <a:xfrm>
          <a:off x="95250" y="4830445"/>
          <a:ext cx="400685" cy="3162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122400</xdr:colOff>
      <xdr:row>25</xdr:row>
      <xdr:rowOff>27360</xdr:rowOff>
    </xdr:from>
    <xdr:to>
      <xdr:col>0</xdr:col>
      <xdr:colOff>434880</xdr:colOff>
      <xdr:row>25</xdr:row>
      <xdr:rowOff>359640</xdr:rowOff>
    </xdr:to>
    <xdr:pic>
      <xdr:nvPicPr>
        <xdr:cNvPr id="627" name="Рисунок 5"/>
        <xdr:cNvPicPr/>
      </xdr:nvPicPr>
      <xdr:blipFill>
        <a:blip r:embed="rId4"/>
        <a:stretch>
          <a:fillRect/>
        </a:stretch>
      </xdr:blipFill>
      <xdr:spPr>
        <a:xfrm>
          <a:off x="121920" y="5189855"/>
          <a:ext cx="312420" cy="3321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122400</xdr:colOff>
      <xdr:row>26</xdr:row>
      <xdr:rowOff>6840</xdr:rowOff>
    </xdr:from>
    <xdr:to>
      <xdr:col>0</xdr:col>
      <xdr:colOff>516600</xdr:colOff>
      <xdr:row>26</xdr:row>
      <xdr:rowOff>348120</xdr:rowOff>
    </xdr:to>
    <xdr:pic>
      <xdr:nvPicPr>
        <xdr:cNvPr id="628" name="Рисунок 6"/>
        <xdr:cNvPicPr/>
      </xdr:nvPicPr>
      <xdr:blipFill>
        <a:blip r:embed="rId5"/>
        <a:stretch>
          <a:fillRect/>
        </a:stretch>
      </xdr:blipFill>
      <xdr:spPr>
        <a:xfrm>
          <a:off x="121920" y="5559425"/>
          <a:ext cx="394335" cy="341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108720</xdr:colOff>
      <xdr:row>27</xdr:row>
      <xdr:rowOff>6840</xdr:rowOff>
    </xdr:from>
    <xdr:to>
      <xdr:col>0</xdr:col>
      <xdr:colOff>462600</xdr:colOff>
      <xdr:row>27</xdr:row>
      <xdr:rowOff>333000</xdr:rowOff>
    </xdr:to>
    <xdr:pic>
      <xdr:nvPicPr>
        <xdr:cNvPr id="629" name="Рисунок 7"/>
        <xdr:cNvPicPr/>
      </xdr:nvPicPr>
      <xdr:blipFill>
        <a:blip r:embed="rId6"/>
        <a:stretch>
          <a:fillRect/>
        </a:stretch>
      </xdr:blipFill>
      <xdr:spPr>
        <a:xfrm>
          <a:off x="108585" y="5911850"/>
          <a:ext cx="353695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28</xdr:row>
      <xdr:rowOff>6840</xdr:rowOff>
    </xdr:from>
    <xdr:to>
      <xdr:col>0</xdr:col>
      <xdr:colOff>503280</xdr:colOff>
      <xdr:row>28</xdr:row>
      <xdr:rowOff>346680</xdr:rowOff>
    </xdr:to>
    <xdr:pic>
      <xdr:nvPicPr>
        <xdr:cNvPr id="630" name="Рисунок 8"/>
        <xdr:cNvPicPr/>
      </xdr:nvPicPr>
      <xdr:blipFill>
        <a:blip r:embed="rId7"/>
        <a:stretch>
          <a:fillRect/>
        </a:stretch>
      </xdr:blipFill>
      <xdr:spPr>
        <a:xfrm>
          <a:off x="95250" y="6254750"/>
          <a:ext cx="407670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30</xdr:row>
      <xdr:rowOff>13680</xdr:rowOff>
    </xdr:from>
    <xdr:to>
      <xdr:col>0</xdr:col>
      <xdr:colOff>530280</xdr:colOff>
      <xdr:row>30</xdr:row>
      <xdr:rowOff>558720</xdr:rowOff>
    </xdr:to>
    <xdr:pic>
      <xdr:nvPicPr>
        <xdr:cNvPr id="631" name="Рисунок 9"/>
        <xdr:cNvPicPr/>
      </xdr:nvPicPr>
      <xdr:blipFill>
        <a:blip r:embed="rId8"/>
        <a:stretch>
          <a:fillRect/>
        </a:stretch>
      </xdr:blipFill>
      <xdr:spPr>
        <a:xfrm>
          <a:off x="46990" y="6804660"/>
          <a:ext cx="483235" cy="5448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23</xdr:row>
      <xdr:rowOff>13680</xdr:rowOff>
    </xdr:from>
    <xdr:to>
      <xdr:col>0</xdr:col>
      <xdr:colOff>564480</xdr:colOff>
      <xdr:row>23</xdr:row>
      <xdr:rowOff>348480</xdr:rowOff>
    </xdr:to>
    <xdr:pic>
      <xdr:nvPicPr>
        <xdr:cNvPr id="632" name="Рисунок 10"/>
        <xdr:cNvPicPr/>
      </xdr:nvPicPr>
      <xdr:blipFill>
        <a:blip r:embed="rId9"/>
        <a:stretch>
          <a:fillRect/>
        </a:stretch>
      </xdr:blipFill>
      <xdr:spPr>
        <a:xfrm>
          <a:off x="0" y="4471035"/>
          <a:ext cx="563880" cy="3346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52560</xdr:colOff>
      <xdr:row>11</xdr:row>
      <xdr:rowOff>129240</xdr:rowOff>
    </xdr:from>
    <xdr:to>
      <xdr:col>3</xdr:col>
      <xdr:colOff>826920</xdr:colOff>
      <xdr:row>18</xdr:row>
      <xdr:rowOff>9000</xdr:rowOff>
    </xdr:to>
    <xdr:pic>
      <xdr:nvPicPr>
        <xdr:cNvPr id="633" name="Рисунок 11"/>
        <xdr:cNvPicPr/>
      </xdr:nvPicPr>
      <xdr:blipFill>
        <a:blip r:embed="rId10"/>
        <a:stretch>
          <a:fillRect/>
        </a:stretch>
      </xdr:blipFill>
      <xdr:spPr>
        <a:xfrm>
          <a:off x="4876165" y="2224405"/>
          <a:ext cx="774700" cy="121348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5040</xdr:colOff>
      <xdr:row>32</xdr:row>
      <xdr:rowOff>10440</xdr:rowOff>
    </xdr:from>
    <xdr:to>
      <xdr:col>1</xdr:col>
      <xdr:colOff>5400</xdr:colOff>
      <xdr:row>34</xdr:row>
      <xdr:rowOff>187560</xdr:rowOff>
    </xdr:to>
    <xdr:pic>
      <xdr:nvPicPr>
        <xdr:cNvPr id="634" name="Рисунок 7"/>
        <xdr:cNvPicPr/>
      </xdr:nvPicPr>
      <xdr:blipFill>
        <a:blip r:embed="rId1"/>
        <a:stretch>
          <a:fillRect/>
        </a:stretch>
      </xdr:blipFill>
      <xdr:spPr>
        <a:xfrm>
          <a:off x="4445" y="7611110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1657080</xdr:colOff>
      <xdr:row>15</xdr:row>
      <xdr:rowOff>74520</xdr:rowOff>
    </xdr:to>
    <xdr:pic>
      <xdr:nvPicPr>
        <xdr:cNvPr id="635" name="Рисунок 27"/>
        <xdr:cNvPicPr/>
      </xdr:nvPicPr>
      <xdr:blipFill>
        <a:blip r:embed="rId2"/>
        <a:stretch>
          <a:fillRect/>
        </a:stretch>
      </xdr:blipFill>
      <xdr:spPr>
        <a:xfrm>
          <a:off x="0" y="0"/>
          <a:ext cx="2223770" cy="29317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163440</xdr:colOff>
      <xdr:row>22</xdr:row>
      <xdr:rowOff>20520</xdr:rowOff>
    </xdr:from>
    <xdr:to>
      <xdr:col>0</xdr:col>
      <xdr:colOff>401760</xdr:colOff>
      <xdr:row>22</xdr:row>
      <xdr:rowOff>326160</xdr:rowOff>
    </xdr:to>
    <xdr:pic>
      <xdr:nvPicPr>
        <xdr:cNvPr id="636" name="Рисунок 29"/>
        <xdr:cNvPicPr/>
      </xdr:nvPicPr>
      <xdr:blipFill>
        <a:blip r:embed="rId3"/>
        <a:stretch>
          <a:fillRect/>
        </a:stretch>
      </xdr:blipFill>
      <xdr:spPr>
        <a:xfrm>
          <a:off x="163195" y="4297045"/>
          <a:ext cx="238125" cy="3054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244800</xdr:colOff>
      <xdr:row>23</xdr:row>
      <xdr:rowOff>6840</xdr:rowOff>
    </xdr:from>
    <xdr:to>
      <xdr:col>0</xdr:col>
      <xdr:colOff>407880</xdr:colOff>
      <xdr:row>23</xdr:row>
      <xdr:rowOff>347760</xdr:rowOff>
    </xdr:to>
    <xdr:pic>
      <xdr:nvPicPr>
        <xdr:cNvPr id="637" name="Рисунок 30"/>
        <xdr:cNvPicPr/>
      </xdr:nvPicPr>
      <xdr:blipFill>
        <a:blip r:embed="rId4"/>
        <a:stretch>
          <a:fillRect/>
        </a:stretch>
      </xdr:blipFill>
      <xdr:spPr>
        <a:xfrm>
          <a:off x="244475" y="4635500"/>
          <a:ext cx="163195" cy="3409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108720</xdr:colOff>
      <xdr:row>24</xdr:row>
      <xdr:rowOff>33840</xdr:rowOff>
    </xdr:from>
    <xdr:to>
      <xdr:col>0</xdr:col>
      <xdr:colOff>401040</xdr:colOff>
      <xdr:row>24</xdr:row>
      <xdr:rowOff>375840</xdr:rowOff>
    </xdr:to>
    <xdr:pic>
      <xdr:nvPicPr>
        <xdr:cNvPr id="638" name="Рисунок 31"/>
        <xdr:cNvPicPr/>
      </xdr:nvPicPr>
      <xdr:blipFill>
        <a:blip r:embed="rId5"/>
        <a:stretch>
          <a:fillRect/>
        </a:stretch>
      </xdr:blipFill>
      <xdr:spPr>
        <a:xfrm>
          <a:off x="108585" y="5015230"/>
          <a:ext cx="292100" cy="341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25</xdr:row>
      <xdr:rowOff>54360</xdr:rowOff>
    </xdr:from>
    <xdr:to>
      <xdr:col>0</xdr:col>
      <xdr:colOff>524880</xdr:colOff>
      <xdr:row>25</xdr:row>
      <xdr:rowOff>254160</xdr:rowOff>
    </xdr:to>
    <xdr:pic>
      <xdr:nvPicPr>
        <xdr:cNvPr id="639" name="Рисунок 32"/>
        <xdr:cNvPicPr/>
      </xdr:nvPicPr>
      <xdr:blipFill>
        <a:blip r:embed="rId6"/>
        <a:stretch>
          <a:fillRect/>
        </a:stretch>
      </xdr:blipFill>
      <xdr:spPr>
        <a:xfrm>
          <a:off x="20320" y="5416550"/>
          <a:ext cx="504190" cy="2000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42</xdr:row>
      <xdr:rowOff>176760</xdr:rowOff>
    </xdr:from>
    <xdr:to>
      <xdr:col>7</xdr:col>
      <xdr:colOff>0</xdr:colOff>
      <xdr:row>64</xdr:row>
      <xdr:rowOff>77760</xdr:rowOff>
    </xdr:to>
    <xdr:pic>
      <xdr:nvPicPr>
        <xdr:cNvPr id="640" name="Рисунок 33"/>
        <xdr:cNvPicPr/>
      </xdr:nvPicPr>
      <xdr:blipFill>
        <a:blip r:embed="rId7"/>
        <a:stretch>
          <a:fillRect/>
        </a:stretch>
      </xdr:blipFill>
      <xdr:spPr>
        <a:xfrm>
          <a:off x="6350" y="9768205"/>
          <a:ext cx="7616825" cy="40919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65</xdr:row>
      <xdr:rowOff>20520</xdr:rowOff>
    </xdr:from>
    <xdr:to>
      <xdr:col>1</xdr:col>
      <xdr:colOff>2329560</xdr:colOff>
      <xdr:row>81</xdr:row>
      <xdr:rowOff>169920</xdr:rowOff>
    </xdr:to>
    <xdr:pic>
      <xdr:nvPicPr>
        <xdr:cNvPr id="641" name="Рисунок 34"/>
        <xdr:cNvPicPr/>
      </xdr:nvPicPr>
      <xdr:blipFill>
        <a:blip r:embed="rId8"/>
        <a:stretch>
          <a:fillRect/>
        </a:stretch>
      </xdr:blipFill>
      <xdr:spPr>
        <a:xfrm>
          <a:off x="6350" y="13993495"/>
          <a:ext cx="2889885" cy="31972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2279160</xdr:colOff>
      <xdr:row>64</xdr:row>
      <xdr:rowOff>129240</xdr:rowOff>
    </xdr:from>
    <xdr:to>
      <xdr:col>4</xdr:col>
      <xdr:colOff>6480</xdr:colOff>
      <xdr:row>81</xdr:row>
      <xdr:rowOff>136080</xdr:rowOff>
    </xdr:to>
    <xdr:pic>
      <xdr:nvPicPr>
        <xdr:cNvPr id="642" name="Рисунок 35"/>
        <xdr:cNvPicPr/>
      </xdr:nvPicPr>
      <xdr:blipFill>
        <a:blip r:embed="rId9"/>
        <a:stretch>
          <a:fillRect/>
        </a:stretch>
      </xdr:blipFill>
      <xdr:spPr>
        <a:xfrm>
          <a:off x="2846070" y="13911580"/>
          <a:ext cx="2956560" cy="3245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35</xdr:row>
      <xdr:rowOff>20520</xdr:rowOff>
    </xdr:from>
    <xdr:to>
      <xdr:col>0</xdr:col>
      <xdr:colOff>532800</xdr:colOff>
      <xdr:row>37</xdr:row>
      <xdr:rowOff>142560</xdr:rowOff>
    </xdr:to>
    <xdr:pic>
      <xdr:nvPicPr>
        <xdr:cNvPr id="643" name="Рисунок 36"/>
        <xdr:cNvPicPr/>
      </xdr:nvPicPr>
      <xdr:blipFill>
        <a:blip r:embed="rId10"/>
        <a:stretch>
          <a:fillRect/>
        </a:stretch>
      </xdr:blipFill>
      <xdr:spPr>
        <a:xfrm>
          <a:off x="20320" y="8192770"/>
          <a:ext cx="512445" cy="4743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81720</xdr:rowOff>
    </xdr:from>
    <xdr:to>
      <xdr:col>1</xdr:col>
      <xdr:colOff>0</xdr:colOff>
      <xdr:row>39</xdr:row>
      <xdr:rowOff>224280</xdr:rowOff>
    </xdr:to>
    <xdr:pic>
      <xdr:nvPicPr>
        <xdr:cNvPr id="644" name="Рисунок 37"/>
        <xdr:cNvPicPr/>
      </xdr:nvPicPr>
      <xdr:blipFill>
        <a:blip r:embed="rId11"/>
        <a:stretch>
          <a:fillRect/>
        </a:stretch>
      </xdr:blipFill>
      <xdr:spPr>
        <a:xfrm>
          <a:off x="0" y="8758555"/>
          <a:ext cx="567055" cy="3905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6840</xdr:colOff>
      <xdr:row>64</xdr:row>
      <xdr:rowOff>88560</xdr:rowOff>
    </xdr:from>
    <xdr:to>
      <xdr:col>7</xdr:col>
      <xdr:colOff>0</xdr:colOff>
      <xdr:row>79</xdr:row>
      <xdr:rowOff>110880</xdr:rowOff>
    </xdr:to>
    <xdr:pic>
      <xdr:nvPicPr>
        <xdr:cNvPr id="645" name="Рисунок 38"/>
        <xdr:cNvPicPr/>
      </xdr:nvPicPr>
      <xdr:blipFill>
        <a:blip r:embed="rId12"/>
        <a:stretch>
          <a:fillRect/>
        </a:stretch>
      </xdr:blipFill>
      <xdr:spPr>
        <a:xfrm>
          <a:off x="5802630" y="13870940"/>
          <a:ext cx="1820545" cy="287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34200</xdr:colOff>
      <xdr:row>82</xdr:row>
      <xdr:rowOff>61920</xdr:rowOff>
    </xdr:from>
    <xdr:to>
      <xdr:col>7</xdr:col>
      <xdr:colOff>6480</xdr:colOff>
      <xdr:row>94</xdr:row>
      <xdr:rowOff>176040</xdr:rowOff>
    </xdr:to>
    <xdr:pic>
      <xdr:nvPicPr>
        <xdr:cNvPr id="646" name="Рисунок 39"/>
        <xdr:cNvPicPr/>
      </xdr:nvPicPr>
      <xdr:blipFill>
        <a:blip r:embed="rId13"/>
        <a:stretch>
          <a:fillRect/>
        </a:stretch>
      </xdr:blipFill>
      <xdr:spPr>
        <a:xfrm>
          <a:off x="33655" y="17273270"/>
          <a:ext cx="7595870" cy="2400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170280</xdr:colOff>
      <xdr:row>27</xdr:row>
      <xdr:rowOff>6840</xdr:rowOff>
    </xdr:from>
    <xdr:to>
      <xdr:col>0</xdr:col>
      <xdr:colOff>475920</xdr:colOff>
      <xdr:row>27</xdr:row>
      <xdr:rowOff>352800</xdr:rowOff>
    </xdr:to>
    <xdr:pic>
      <xdr:nvPicPr>
        <xdr:cNvPr id="647" name="Рисунок 40"/>
        <xdr:cNvPicPr/>
      </xdr:nvPicPr>
      <xdr:blipFill>
        <a:blip r:embed="rId14"/>
        <a:stretch>
          <a:fillRect/>
        </a:stretch>
      </xdr:blipFill>
      <xdr:spPr>
        <a:xfrm>
          <a:off x="170180" y="5911850"/>
          <a:ext cx="305435" cy="346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197280</xdr:colOff>
      <xdr:row>28</xdr:row>
      <xdr:rowOff>40680</xdr:rowOff>
    </xdr:from>
    <xdr:to>
      <xdr:col>0</xdr:col>
      <xdr:colOff>413640</xdr:colOff>
      <xdr:row>28</xdr:row>
      <xdr:rowOff>313920</xdr:rowOff>
    </xdr:to>
    <xdr:pic>
      <xdr:nvPicPr>
        <xdr:cNvPr id="648" name="Рисунок 42"/>
        <xdr:cNvPicPr/>
      </xdr:nvPicPr>
      <xdr:blipFill>
        <a:blip r:embed="rId15"/>
        <a:stretch>
          <a:fillRect/>
        </a:stretch>
      </xdr:blipFill>
      <xdr:spPr>
        <a:xfrm>
          <a:off x="196850" y="6308090"/>
          <a:ext cx="216535" cy="2730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122400</xdr:colOff>
      <xdr:row>29</xdr:row>
      <xdr:rowOff>6840</xdr:rowOff>
    </xdr:from>
    <xdr:to>
      <xdr:col>0</xdr:col>
      <xdr:colOff>380520</xdr:colOff>
      <xdr:row>29</xdr:row>
      <xdr:rowOff>305280</xdr:rowOff>
    </xdr:to>
    <xdr:pic>
      <xdr:nvPicPr>
        <xdr:cNvPr id="649" name="Рисунок 43"/>
        <xdr:cNvPicPr/>
      </xdr:nvPicPr>
      <xdr:blipFill>
        <a:blip r:embed="rId16"/>
        <a:stretch>
          <a:fillRect/>
        </a:stretch>
      </xdr:blipFill>
      <xdr:spPr>
        <a:xfrm>
          <a:off x="121920" y="6588125"/>
          <a:ext cx="258445" cy="2984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142920</xdr:colOff>
      <xdr:row>30</xdr:row>
      <xdr:rowOff>27360</xdr:rowOff>
    </xdr:from>
    <xdr:to>
      <xdr:col>0</xdr:col>
      <xdr:colOff>387360</xdr:colOff>
      <xdr:row>30</xdr:row>
      <xdr:rowOff>334800</xdr:rowOff>
    </xdr:to>
    <xdr:pic>
      <xdr:nvPicPr>
        <xdr:cNvPr id="650" name="Рисунок 44"/>
        <xdr:cNvPicPr/>
      </xdr:nvPicPr>
      <xdr:blipFill>
        <a:blip r:embed="rId17"/>
        <a:stretch>
          <a:fillRect/>
        </a:stretch>
      </xdr:blipFill>
      <xdr:spPr>
        <a:xfrm>
          <a:off x="142875" y="6932930"/>
          <a:ext cx="244475" cy="3073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1680480</xdr:colOff>
      <xdr:row>0</xdr:row>
      <xdr:rowOff>0</xdr:rowOff>
    </xdr:from>
    <xdr:to>
      <xdr:col>5</xdr:col>
      <xdr:colOff>13320</xdr:colOff>
      <xdr:row>13</xdr:row>
      <xdr:rowOff>124920</xdr:rowOff>
    </xdr:to>
    <xdr:pic>
      <xdr:nvPicPr>
        <xdr:cNvPr id="651" name="Рисунок 1"/>
        <xdr:cNvPicPr/>
      </xdr:nvPicPr>
      <xdr:blipFill>
        <a:blip r:embed="rId18"/>
        <a:stretch>
          <a:fillRect/>
        </a:stretch>
      </xdr:blipFill>
      <xdr:spPr>
        <a:xfrm>
          <a:off x="2247265" y="0"/>
          <a:ext cx="3831590" cy="26009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5040</xdr:colOff>
      <xdr:row>33</xdr:row>
      <xdr:rowOff>10440</xdr:rowOff>
    </xdr:from>
    <xdr:to>
      <xdr:col>1</xdr:col>
      <xdr:colOff>5400</xdr:colOff>
      <xdr:row>35</xdr:row>
      <xdr:rowOff>187560</xdr:rowOff>
    </xdr:to>
    <xdr:pic>
      <xdr:nvPicPr>
        <xdr:cNvPr id="652" name="Рисунок 2"/>
        <xdr:cNvPicPr/>
      </xdr:nvPicPr>
      <xdr:blipFill>
        <a:blip r:embed="rId1"/>
        <a:stretch>
          <a:fillRect/>
        </a:stretch>
      </xdr:blipFill>
      <xdr:spPr>
        <a:xfrm>
          <a:off x="4445" y="7944485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1657080</xdr:colOff>
      <xdr:row>15</xdr:row>
      <xdr:rowOff>74520</xdr:rowOff>
    </xdr:to>
    <xdr:pic>
      <xdr:nvPicPr>
        <xdr:cNvPr id="653" name="Рисунок 4"/>
        <xdr:cNvPicPr/>
      </xdr:nvPicPr>
      <xdr:blipFill>
        <a:blip r:embed="rId2"/>
        <a:stretch>
          <a:fillRect/>
        </a:stretch>
      </xdr:blipFill>
      <xdr:spPr>
        <a:xfrm>
          <a:off x="0" y="0"/>
          <a:ext cx="2223770" cy="29317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163440</xdr:colOff>
      <xdr:row>22</xdr:row>
      <xdr:rowOff>20520</xdr:rowOff>
    </xdr:from>
    <xdr:to>
      <xdr:col>0</xdr:col>
      <xdr:colOff>401760</xdr:colOff>
      <xdr:row>22</xdr:row>
      <xdr:rowOff>326160</xdr:rowOff>
    </xdr:to>
    <xdr:pic>
      <xdr:nvPicPr>
        <xdr:cNvPr id="654" name="Рисунок 5"/>
        <xdr:cNvPicPr/>
      </xdr:nvPicPr>
      <xdr:blipFill>
        <a:blip r:embed="rId3"/>
        <a:stretch>
          <a:fillRect/>
        </a:stretch>
      </xdr:blipFill>
      <xdr:spPr>
        <a:xfrm>
          <a:off x="163195" y="4297045"/>
          <a:ext cx="238125" cy="3054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244800</xdr:colOff>
      <xdr:row>23</xdr:row>
      <xdr:rowOff>6840</xdr:rowOff>
    </xdr:from>
    <xdr:to>
      <xdr:col>0</xdr:col>
      <xdr:colOff>407880</xdr:colOff>
      <xdr:row>23</xdr:row>
      <xdr:rowOff>347760</xdr:rowOff>
    </xdr:to>
    <xdr:pic>
      <xdr:nvPicPr>
        <xdr:cNvPr id="655" name="Рисунок 6"/>
        <xdr:cNvPicPr/>
      </xdr:nvPicPr>
      <xdr:blipFill>
        <a:blip r:embed="rId4"/>
        <a:stretch>
          <a:fillRect/>
        </a:stretch>
      </xdr:blipFill>
      <xdr:spPr>
        <a:xfrm>
          <a:off x="244475" y="4635500"/>
          <a:ext cx="163195" cy="3409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108720</xdr:colOff>
      <xdr:row>24</xdr:row>
      <xdr:rowOff>33840</xdr:rowOff>
    </xdr:from>
    <xdr:to>
      <xdr:col>0</xdr:col>
      <xdr:colOff>401040</xdr:colOff>
      <xdr:row>24</xdr:row>
      <xdr:rowOff>375840</xdr:rowOff>
    </xdr:to>
    <xdr:pic>
      <xdr:nvPicPr>
        <xdr:cNvPr id="656" name="Рисунок 7"/>
        <xdr:cNvPicPr/>
      </xdr:nvPicPr>
      <xdr:blipFill>
        <a:blip r:embed="rId5"/>
        <a:stretch>
          <a:fillRect/>
        </a:stretch>
      </xdr:blipFill>
      <xdr:spPr>
        <a:xfrm>
          <a:off x="108585" y="5015230"/>
          <a:ext cx="292100" cy="341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25</xdr:row>
      <xdr:rowOff>54360</xdr:rowOff>
    </xdr:from>
    <xdr:to>
      <xdr:col>0</xdr:col>
      <xdr:colOff>524880</xdr:colOff>
      <xdr:row>25</xdr:row>
      <xdr:rowOff>254160</xdr:rowOff>
    </xdr:to>
    <xdr:pic>
      <xdr:nvPicPr>
        <xdr:cNvPr id="657" name="Рисунок 8"/>
        <xdr:cNvPicPr/>
      </xdr:nvPicPr>
      <xdr:blipFill>
        <a:blip r:embed="rId6"/>
        <a:stretch>
          <a:fillRect/>
        </a:stretch>
      </xdr:blipFill>
      <xdr:spPr>
        <a:xfrm>
          <a:off x="20320" y="5416550"/>
          <a:ext cx="504190" cy="2000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36</xdr:row>
      <xdr:rowOff>20520</xdr:rowOff>
    </xdr:from>
    <xdr:to>
      <xdr:col>0</xdr:col>
      <xdr:colOff>532800</xdr:colOff>
      <xdr:row>38</xdr:row>
      <xdr:rowOff>142560</xdr:rowOff>
    </xdr:to>
    <xdr:pic>
      <xdr:nvPicPr>
        <xdr:cNvPr id="658" name="Рисунок 12"/>
        <xdr:cNvPicPr/>
      </xdr:nvPicPr>
      <xdr:blipFill>
        <a:blip r:embed="rId7"/>
        <a:stretch>
          <a:fillRect/>
        </a:stretch>
      </xdr:blipFill>
      <xdr:spPr>
        <a:xfrm>
          <a:off x="20320" y="8526145"/>
          <a:ext cx="512445" cy="4743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81720</xdr:rowOff>
    </xdr:from>
    <xdr:to>
      <xdr:col>1</xdr:col>
      <xdr:colOff>0</xdr:colOff>
      <xdr:row>40</xdr:row>
      <xdr:rowOff>224280</xdr:rowOff>
    </xdr:to>
    <xdr:pic>
      <xdr:nvPicPr>
        <xdr:cNvPr id="659" name="Рисунок 13"/>
        <xdr:cNvPicPr/>
      </xdr:nvPicPr>
      <xdr:blipFill>
        <a:blip r:embed="rId8"/>
        <a:stretch>
          <a:fillRect/>
        </a:stretch>
      </xdr:blipFill>
      <xdr:spPr>
        <a:xfrm>
          <a:off x="0" y="9091930"/>
          <a:ext cx="567055" cy="3905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170280</xdr:colOff>
      <xdr:row>27</xdr:row>
      <xdr:rowOff>6840</xdr:rowOff>
    </xdr:from>
    <xdr:to>
      <xdr:col>0</xdr:col>
      <xdr:colOff>475920</xdr:colOff>
      <xdr:row>27</xdr:row>
      <xdr:rowOff>352800</xdr:rowOff>
    </xdr:to>
    <xdr:pic>
      <xdr:nvPicPr>
        <xdr:cNvPr id="660" name="Рисунок 16"/>
        <xdr:cNvPicPr/>
      </xdr:nvPicPr>
      <xdr:blipFill>
        <a:blip r:embed="rId9"/>
        <a:stretch>
          <a:fillRect/>
        </a:stretch>
      </xdr:blipFill>
      <xdr:spPr>
        <a:xfrm>
          <a:off x="170180" y="5911850"/>
          <a:ext cx="305435" cy="346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197280</xdr:colOff>
      <xdr:row>28</xdr:row>
      <xdr:rowOff>40680</xdr:rowOff>
    </xdr:from>
    <xdr:to>
      <xdr:col>0</xdr:col>
      <xdr:colOff>394200</xdr:colOff>
      <xdr:row>28</xdr:row>
      <xdr:rowOff>288360</xdr:rowOff>
    </xdr:to>
    <xdr:pic>
      <xdr:nvPicPr>
        <xdr:cNvPr id="661" name="Рисунок 17"/>
        <xdr:cNvPicPr/>
      </xdr:nvPicPr>
      <xdr:blipFill>
        <a:blip r:embed="rId10"/>
        <a:stretch>
          <a:fillRect/>
        </a:stretch>
      </xdr:blipFill>
      <xdr:spPr>
        <a:xfrm>
          <a:off x="196850" y="6308090"/>
          <a:ext cx="196850" cy="247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122400</xdr:colOff>
      <xdr:row>29</xdr:row>
      <xdr:rowOff>6840</xdr:rowOff>
    </xdr:from>
    <xdr:to>
      <xdr:col>0</xdr:col>
      <xdr:colOff>380520</xdr:colOff>
      <xdr:row>29</xdr:row>
      <xdr:rowOff>305280</xdr:rowOff>
    </xdr:to>
    <xdr:pic>
      <xdr:nvPicPr>
        <xdr:cNvPr id="662" name="Рисунок 18"/>
        <xdr:cNvPicPr/>
      </xdr:nvPicPr>
      <xdr:blipFill>
        <a:blip r:embed="rId11"/>
        <a:stretch>
          <a:fillRect/>
        </a:stretch>
      </xdr:blipFill>
      <xdr:spPr>
        <a:xfrm>
          <a:off x="121920" y="6588125"/>
          <a:ext cx="258445" cy="2984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142920</xdr:colOff>
      <xdr:row>30</xdr:row>
      <xdr:rowOff>27360</xdr:rowOff>
    </xdr:from>
    <xdr:to>
      <xdr:col>0</xdr:col>
      <xdr:colOff>387360</xdr:colOff>
      <xdr:row>30</xdr:row>
      <xdr:rowOff>334800</xdr:rowOff>
    </xdr:to>
    <xdr:pic>
      <xdr:nvPicPr>
        <xdr:cNvPr id="663" name="Рисунок 19"/>
        <xdr:cNvPicPr/>
      </xdr:nvPicPr>
      <xdr:blipFill>
        <a:blip r:embed="rId12"/>
        <a:stretch>
          <a:fillRect/>
        </a:stretch>
      </xdr:blipFill>
      <xdr:spPr>
        <a:xfrm>
          <a:off x="142875" y="6932930"/>
          <a:ext cx="244475" cy="3073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1701000</xdr:colOff>
      <xdr:row>0</xdr:row>
      <xdr:rowOff>176760</xdr:rowOff>
    </xdr:from>
    <xdr:to>
      <xdr:col>5</xdr:col>
      <xdr:colOff>29880</xdr:colOff>
      <xdr:row>14</xdr:row>
      <xdr:rowOff>87840</xdr:rowOff>
    </xdr:to>
    <xdr:pic>
      <xdr:nvPicPr>
        <xdr:cNvPr id="664" name="Рисунок 20"/>
        <xdr:cNvPicPr/>
      </xdr:nvPicPr>
      <xdr:blipFill>
        <a:blip r:embed="rId13"/>
        <a:stretch>
          <a:fillRect/>
        </a:stretch>
      </xdr:blipFill>
      <xdr:spPr>
        <a:xfrm>
          <a:off x="2267585" y="176530"/>
          <a:ext cx="3828415" cy="25781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32</xdr:row>
      <xdr:rowOff>20520</xdr:rowOff>
    </xdr:from>
    <xdr:to>
      <xdr:col>0</xdr:col>
      <xdr:colOff>530280</xdr:colOff>
      <xdr:row>33</xdr:row>
      <xdr:rowOff>1440</xdr:rowOff>
    </xdr:to>
    <xdr:pic>
      <xdr:nvPicPr>
        <xdr:cNvPr id="665" name="Рисунок 21"/>
        <xdr:cNvPicPr/>
      </xdr:nvPicPr>
      <xdr:blipFill>
        <a:blip r:embed="rId14"/>
        <a:stretch>
          <a:fillRect/>
        </a:stretch>
      </xdr:blipFill>
      <xdr:spPr>
        <a:xfrm>
          <a:off x="0" y="7621270"/>
          <a:ext cx="530225" cy="3143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27360</xdr:colOff>
      <xdr:row>45</xdr:row>
      <xdr:rowOff>13680</xdr:rowOff>
    </xdr:from>
    <xdr:to>
      <xdr:col>6</xdr:col>
      <xdr:colOff>474840</xdr:colOff>
      <xdr:row>69</xdr:row>
      <xdr:rowOff>20160</xdr:rowOff>
    </xdr:to>
    <xdr:pic>
      <xdr:nvPicPr>
        <xdr:cNvPr id="666" name="Рисунок 24"/>
        <xdr:cNvPicPr/>
      </xdr:nvPicPr>
      <xdr:blipFill>
        <a:blip r:embed="rId15"/>
        <a:stretch>
          <a:fillRect/>
        </a:stretch>
      </xdr:blipFill>
      <xdr:spPr>
        <a:xfrm>
          <a:off x="27305" y="10319385"/>
          <a:ext cx="6692900" cy="4578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762120</xdr:colOff>
      <xdr:row>55</xdr:row>
      <xdr:rowOff>122400</xdr:rowOff>
    </xdr:from>
    <xdr:to>
      <xdr:col>6</xdr:col>
      <xdr:colOff>331920</xdr:colOff>
      <xdr:row>64</xdr:row>
      <xdr:rowOff>128880</xdr:rowOff>
    </xdr:to>
    <xdr:pic>
      <xdr:nvPicPr>
        <xdr:cNvPr id="667" name="Рисунок 22"/>
        <xdr:cNvPicPr/>
      </xdr:nvPicPr>
      <xdr:blipFill>
        <a:blip r:embed="rId16"/>
        <a:stretch>
          <a:fillRect/>
        </a:stretch>
      </xdr:blipFill>
      <xdr:spPr>
        <a:xfrm>
          <a:off x="5586095" y="12332970"/>
          <a:ext cx="991235" cy="17208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1877760</xdr:colOff>
      <xdr:row>60</xdr:row>
      <xdr:rowOff>33840</xdr:rowOff>
    </xdr:from>
    <xdr:to>
      <xdr:col>3</xdr:col>
      <xdr:colOff>720720</xdr:colOff>
      <xdr:row>65</xdr:row>
      <xdr:rowOff>185400</xdr:rowOff>
    </xdr:to>
    <xdr:pic>
      <xdr:nvPicPr>
        <xdr:cNvPr id="668" name="Рисунок 25"/>
        <xdr:cNvPicPr/>
      </xdr:nvPicPr>
      <xdr:blipFill>
        <a:blip r:embed="rId17"/>
        <a:stretch>
          <a:fillRect/>
        </a:stretch>
      </xdr:blipFill>
      <xdr:spPr>
        <a:xfrm>
          <a:off x="2444750" y="13197205"/>
          <a:ext cx="3099435" cy="110363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5040</xdr:colOff>
      <xdr:row>36</xdr:row>
      <xdr:rowOff>10440</xdr:rowOff>
    </xdr:from>
    <xdr:to>
      <xdr:col>1</xdr:col>
      <xdr:colOff>5400</xdr:colOff>
      <xdr:row>38</xdr:row>
      <xdr:rowOff>187560</xdr:rowOff>
    </xdr:to>
    <xdr:pic>
      <xdr:nvPicPr>
        <xdr:cNvPr id="669" name="Рисунок 1"/>
        <xdr:cNvPicPr/>
      </xdr:nvPicPr>
      <xdr:blipFill>
        <a:blip r:embed="rId1"/>
        <a:stretch>
          <a:fillRect/>
        </a:stretch>
      </xdr:blipFill>
      <xdr:spPr>
        <a:xfrm>
          <a:off x="4445" y="8716010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39</xdr:row>
      <xdr:rowOff>10440</xdr:rowOff>
    </xdr:from>
    <xdr:to>
      <xdr:col>0</xdr:col>
      <xdr:colOff>450720</xdr:colOff>
      <xdr:row>39</xdr:row>
      <xdr:rowOff>349200</xdr:rowOff>
    </xdr:to>
    <xdr:pic>
      <xdr:nvPicPr>
        <xdr:cNvPr id="670" name="Рисунок 2"/>
        <xdr:cNvPicPr/>
      </xdr:nvPicPr>
      <xdr:blipFill>
        <a:blip r:embed="rId2"/>
        <a:stretch>
          <a:fillRect/>
        </a:stretch>
      </xdr:blipFill>
      <xdr:spPr>
        <a:xfrm>
          <a:off x="30480" y="9287510"/>
          <a:ext cx="419735" cy="338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40</xdr:row>
      <xdr:rowOff>10440</xdr:rowOff>
    </xdr:from>
    <xdr:to>
      <xdr:col>0</xdr:col>
      <xdr:colOff>512280</xdr:colOff>
      <xdr:row>40</xdr:row>
      <xdr:rowOff>405360</xdr:rowOff>
    </xdr:to>
    <xdr:pic>
      <xdr:nvPicPr>
        <xdr:cNvPr id="671" name="Рисунок 3"/>
        <xdr:cNvPicPr/>
      </xdr:nvPicPr>
      <xdr:blipFill>
        <a:blip r:embed="rId3"/>
        <a:stretch>
          <a:fillRect/>
        </a:stretch>
      </xdr:blipFill>
      <xdr:spPr>
        <a:xfrm>
          <a:off x="92710" y="9687560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544320</xdr:colOff>
      <xdr:row>13</xdr:row>
      <xdr:rowOff>6840</xdr:rowOff>
    </xdr:from>
    <xdr:to>
      <xdr:col>4</xdr:col>
      <xdr:colOff>0</xdr:colOff>
      <xdr:row>16</xdr:row>
      <xdr:rowOff>176400</xdr:rowOff>
    </xdr:to>
    <xdr:pic>
      <xdr:nvPicPr>
        <xdr:cNvPr id="672" name="Рисунок 7"/>
        <xdr:cNvPicPr/>
      </xdr:nvPicPr>
      <xdr:blipFill>
        <a:blip r:embed="rId4"/>
        <a:stretch>
          <a:fillRect/>
        </a:stretch>
      </xdr:blipFill>
      <xdr:spPr>
        <a:xfrm>
          <a:off x="4648200" y="2482850"/>
          <a:ext cx="1148080" cy="7410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149760</xdr:colOff>
      <xdr:row>25</xdr:row>
      <xdr:rowOff>6840</xdr:rowOff>
    </xdr:from>
    <xdr:to>
      <xdr:col>0</xdr:col>
      <xdr:colOff>421560</xdr:colOff>
      <xdr:row>25</xdr:row>
      <xdr:rowOff>356400</xdr:rowOff>
    </xdr:to>
    <xdr:pic>
      <xdr:nvPicPr>
        <xdr:cNvPr id="673" name="Рисунок 14"/>
        <xdr:cNvPicPr/>
      </xdr:nvPicPr>
      <xdr:blipFill>
        <a:blip r:embed="rId5"/>
        <a:stretch>
          <a:fillRect/>
        </a:stretch>
      </xdr:blipFill>
      <xdr:spPr>
        <a:xfrm>
          <a:off x="149225" y="5235575"/>
          <a:ext cx="271780" cy="3498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129240</xdr:colOff>
      <xdr:row>26</xdr:row>
      <xdr:rowOff>20520</xdr:rowOff>
    </xdr:from>
    <xdr:to>
      <xdr:col>0</xdr:col>
      <xdr:colOff>509760</xdr:colOff>
      <xdr:row>26</xdr:row>
      <xdr:rowOff>333000</xdr:rowOff>
    </xdr:to>
    <xdr:pic>
      <xdr:nvPicPr>
        <xdr:cNvPr id="674" name="Рисунок 15"/>
        <xdr:cNvPicPr/>
      </xdr:nvPicPr>
      <xdr:blipFill>
        <a:blip r:embed="rId6"/>
        <a:stretch>
          <a:fillRect/>
        </a:stretch>
      </xdr:blipFill>
      <xdr:spPr>
        <a:xfrm>
          <a:off x="128905" y="5611495"/>
          <a:ext cx="380365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1845360</xdr:colOff>
      <xdr:row>16</xdr:row>
      <xdr:rowOff>135720</xdr:rowOff>
    </xdr:to>
    <xdr:pic>
      <xdr:nvPicPr>
        <xdr:cNvPr id="675" name="Рисунок 17"/>
        <xdr:cNvPicPr/>
      </xdr:nvPicPr>
      <xdr:blipFill>
        <a:blip r:embed="rId7"/>
        <a:stretch>
          <a:fillRect/>
        </a:stretch>
      </xdr:blipFill>
      <xdr:spPr>
        <a:xfrm>
          <a:off x="0" y="0"/>
          <a:ext cx="2412365" cy="31832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24</xdr:row>
      <xdr:rowOff>27360</xdr:rowOff>
    </xdr:from>
    <xdr:to>
      <xdr:col>0</xdr:col>
      <xdr:colOff>500400</xdr:colOff>
      <xdr:row>24</xdr:row>
      <xdr:rowOff>394560</xdr:rowOff>
    </xdr:to>
    <xdr:pic>
      <xdr:nvPicPr>
        <xdr:cNvPr id="676" name="Рисунок 21"/>
        <xdr:cNvPicPr/>
      </xdr:nvPicPr>
      <xdr:blipFill>
        <a:blip r:embed="rId8"/>
        <a:stretch>
          <a:fillRect/>
        </a:stretch>
      </xdr:blipFill>
      <xdr:spPr>
        <a:xfrm>
          <a:off x="74295" y="4837430"/>
          <a:ext cx="42608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29</xdr:row>
      <xdr:rowOff>13680</xdr:rowOff>
    </xdr:from>
    <xdr:to>
      <xdr:col>0</xdr:col>
      <xdr:colOff>537120</xdr:colOff>
      <xdr:row>29</xdr:row>
      <xdr:rowOff>343080</xdr:rowOff>
    </xdr:to>
    <xdr:pic>
      <xdr:nvPicPr>
        <xdr:cNvPr id="677" name="Рисунок 26"/>
        <xdr:cNvPicPr/>
      </xdr:nvPicPr>
      <xdr:blipFill>
        <a:blip r:embed="rId9"/>
        <a:stretch>
          <a:fillRect/>
        </a:stretch>
      </xdr:blipFill>
      <xdr:spPr>
        <a:xfrm>
          <a:off x="60960" y="6499860"/>
          <a:ext cx="475615" cy="3295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149760</xdr:colOff>
      <xdr:row>31</xdr:row>
      <xdr:rowOff>6840</xdr:rowOff>
    </xdr:from>
    <xdr:to>
      <xdr:col>0</xdr:col>
      <xdr:colOff>421560</xdr:colOff>
      <xdr:row>32</xdr:row>
      <xdr:rowOff>2520</xdr:rowOff>
    </xdr:to>
    <xdr:pic>
      <xdr:nvPicPr>
        <xdr:cNvPr id="678" name="Рисунок 27"/>
        <xdr:cNvPicPr/>
      </xdr:nvPicPr>
      <xdr:blipFill>
        <a:blip r:embed="rId5"/>
        <a:stretch>
          <a:fillRect/>
        </a:stretch>
      </xdr:blipFill>
      <xdr:spPr>
        <a:xfrm>
          <a:off x="149225" y="7264400"/>
          <a:ext cx="271780" cy="3575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129240</xdr:colOff>
      <xdr:row>32</xdr:row>
      <xdr:rowOff>20520</xdr:rowOff>
    </xdr:from>
    <xdr:to>
      <xdr:col>0</xdr:col>
      <xdr:colOff>509760</xdr:colOff>
      <xdr:row>32</xdr:row>
      <xdr:rowOff>333000</xdr:rowOff>
    </xdr:to>
    <xdr:pic>
      <xdr:nvPicPr>
        <xdr:cNvPr id="679" name="Рисунок 28"/>
        <xdr:cNvPicPr/>
      </xdr:nvPicPr>
      <xdr:blipFill>
        <a:blip r:embed="rId6"/>
        <a:stretch>
          <a:fillRect/>
        </a:stretch>
      </xdr:blipFill>
      <xdr:spPr>
        <a:xfrm>
          <a:off x="128905" y="7640320"/>
          <a:ext cx="380365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30</xdr:row>
      <xdr:rowOff>27360</xdr:rowOff>
    </xdr:from>
    <xdr:to>
      <xdr:col>0</xdr:col>
      <xdr:colOff>500400</xdr:colOff>
      <xdr:row>30</xdr:row>
      <xdr:rowOff>387720</xdr:rowOff>
    </xdr:to>
    <xdr:pic>
      <xdr:nvPicPr>
        <xdr:cNvPr id="680" name="Рисунок 29"/>
        <xdr:cNvPicPr/>
      </xdr:nvPicPr>
      <xdr:blipFill>
        <a:blip r:embed="rId8"/>
        <a:stretch>
          <a:fillRect/>
        </a:stretch>
      </xdr:blipFill>
      <xdr:spPr>
        <a:xfrm>
          <a:off x="74295" y="6866255"/>
          <a:ext cx="426085" cy="3600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23</xdr:row>
      <xdr:rowOff>27360</xdr:rowOff>
    </xdr:from>
    <xdr:to>
      <xdr:col>1</xdr:col>
      <xdr:colOff>0</xdr:colOff>
      <xdr:row>23</xdr:row>
      <xdr:rowOff>324000</xdr:rowOff>
    </xdr:to>
    <xdr:pic>
      <xdr:nvPicPr>
        <xdr:cNvPr id="681" name="Рисунок 31"/>
        <xdr:cNvPicPr/>
      </xdr:nvPicPr>
      <xdr:blipFill>
        <a:blip r:embed="rId10"/>
        <a:stretch>
          <a:fillRect/>
        </a:stretch>
      </xdr:blipFill>
      <xdr:spPr>
        <a:xfrm>
          <a:off x="60960" y="4485005"/>
          <a:ext cx="506095" cy="2965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139680</xdr:colOff>
      <xdr:row>53</xdr:row>
      <xdr:rowOff>10440</xdr:rowOff>
    </xdr:from>
    <xdr:to>
      <xdr:col>0</xdr:col>
      <xdr:colOff>382680</xdr:colOff>
      <xdr:row>53</xdr:row>
      <xdr:rowOff>319320</xdr:rowOff>
    </xdr:to>
    <xdr:pic>
      <xdr:nvPicPr>
        <xdr:cNvPr id="682" name="Рисунок 33"/>
        <xdr:cNvPicPr/>
      </xdr:nvPicPr>
      <xdr:blipFill>
        <a:blip r:embed="rId11"/>
        <a:stretch>
          <a:fillRect/>
        </a:stretch>
      </xdr:blipFill>
      <xdr:spPr>
        <a:xfrm>
          <a:off x="139065" y="13745210"/>
          <a:ext cx="243205" cy="3086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49</xdr:row>
      <xdr:rowOff>13680</xdr:rowOff>
    </xdr:from>
    <xdr:to>
      <xdr:col>1</xdr:col>
      <xdr:colOff>0</xdr:colOff>
      <xdr:row>49</xdr:row>
      <xdr:rowOff>462240</xdr:rowOff>
    </xdr:to>
    <xdr:pic>
      <xdr:nvPicPr>
        <xdr:cNvPr id="683" name="Рисунок 34"/>
        <xdr:cNvPicPr/>
      </xdr:nvPicPr>
      <xdr:blipFill>
        <a:blip r:embed="rId12"/>
        <a:stretch>
          <a:fillRect/>
        </a:stretch>
      </xdr:blipFill>
      <xdr:spPr>
        <a:xfrm>
          <a:off x="13335" y="12357735"/>
          <a:ext cx="553720" cy="4483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46</xdr:row>
      <xdr:rowOff>17280</xdr:rowOff>
    </xdr:from>
    <xdr:to>
      <xdr:col>0</xdr:col>
      <xdr:colOff>511920</xdr:colOff>
      <xdr:row>47</xdr:row>
      <xdr:rowOff>0</xdr:rowOff>
    </xdr:to>
    <xdr:pic>
      <xdr:nvPicPr>
        <xdr:cNvPr id="684" name="Рисунок 23"/>
        <xdr:cNvPicPr/>
      </xdr:nvPicPr>
      <xdr:blipFill>
        <a:blip r:embed="rId2"/>
        <a:stretch>
          <a:fillRect/>
        </a:stretch>
      </xdr:blipFill>
      <xdr:spPr>
        <a:xfrm>
          <a:off x="92075" y="11294745"/>
          <a:ext cx="419735" cy="3829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42</xdr:row>
      <xdr:rowOff>40680</xdr:rowOff>
    </xdr:from>
    <xdr:to>
      <xdr:col>1</xdr:col>
      <xdr:colOff>0</xdr:colOff>
      <xdr:row>44</xdr:row>
      <xdr:rowOff>142200</xdr:rowOff>
    </xdr:to>
    <xdr:pic>
      <xdr:nvPicPr>
        <xdr:cNvPr id="685" name="Рисунок 24"/>
        <xdr:cNvPicPr/>
      </xdr:nvPicPr>
      <xdr:blipFill>
        <a:blip r:embed="rId13"/>
        <a:stretch>
          <a:fillRect/>
        </a:stretch>
      </xdr:blipFill>
      <xdr:spPr>
        <a:xfrm>
          <a:off x="53975" y="10327640"/>
          <a:ext cx="513080" cy="4819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48</xdr:row>
      <xdr:rowOff>27360</xdr:rowOff>
    </xdr:from>
    <xdr:to>
      <xdr:col>1</xdr:col>
      <xdr:colOff>0</xdr:colOff>
      <xdr:row>48</xdr:row>
      <xdr:rowOff>475920</xdr:rowOff>
    </xdr:to>
    <xdr:pic>
      <xdr:nvPicPr>
        <xdr:cNvPr id="686" name="Рисунок 25"/>
        <xdr:cNvPicPr/>
      </xdr:nvPicPr>
      <xdr:blipFill>
        <a:blip r:embed="rId12"/>
        <a:stretch>
          <a:fillRect/>
        </a:stretch>
      </xdr:blipFill>
      <xdr:spPr>
        <a:xfrm>
          <a:off x="6350" y="11895455"/>
          <a:ext cx="560705" cy="4483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176760</xdr:colOff>
      <xdr:row>45</xdr:row>
      <xdr:rowOff>13680</xdr:rowOff>
    </xdr:from>
    <xdr:to>
      <xdr:col>0</xdr:col>
      <xdr:colOff>423000</xdr:colOff>
      <xdr:row>45</xdr:row>
      <xdr:rowOff>414720</xdr:rowOff>
    </xdr:to>
    <xdr:pic>
      <xdr:nvPicPr>
        <xdr:cNvPr id="687" name="Рисунок 30"/>
        <xdr:cNvPicPr/>
      </xdr:nvPicPr>
      <xdr:blipFill>
        <a:blip r:embed="rId14"/>
        <a:stretch>
          <a:fillRect/>
        </a:stretch>
      </xdr:blipFill>
      <xdr:spPr>
        <a:xfrm>
          <a:off x="176530" y="10871835"/>
          <a:ext cx="246380" cy="40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139680</xdr:colOff>
      <xdr:row>52</xdr:row>
      <xdr:rowOff>10440</xdr:rowOff>
    </xdr:from>
    <xdr:to>
      <xdr:col>0</xdr:col>
      <xdr:colOff>382680</xdr:colOff>
      <xdr:row>52</xdr:row>
      <xdr:rowOff>319320</xdr:rowOff>
    </xdr:to>
    <xdr:pic>
      <xdr:nvPicPr>
        <xdr:cNvPr id="688" name="Рисунок 36"/>
        <xdr:cNvPicPr/>
      </xdr:nvPicPr>
      <xdr:blipFill>
        <a:blip r:embed="rId11"/>
        <a:stretch>
          <a:fillRect/>
        </a:stretch>
      </xdr:blipFill>
      <xdr:spPr>
        <a:xfrm>
          <a:off x="139065" y="13402310"/>
          <a:ext cx="243205" cy="3086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108720</xdr:colOff>
      <xdr:row>50</xdr:row>
      <xdr:rowOff>13680</xdr:rowOff>
    </xdr:from>
    <xdr:to>
      <xdr:col>0</xdr:col>
      <xdr:colOff>480600</xdr:colOff>
      <xdr:row>50</xdr:row>
      <xdr:rowOff>278640</xdr:rowOff>
    </xdr:to>
    <xdr:pic>
      <xdr:nvPicPr>
        <xdr:cNvPr id="689" name="Рисунок 4"/>
        <xdr:cNvPicPr/>
      </xdr:nvPicPr>
      <xdr:blipFill>
        <a:blip r:embed="rId15"/>
        <a:stretch>
          <a:fillRect/>
        </a:stretch>
      </xdr:blipFill>
      <xdr:spPr>
        <a:xfrm>
          <a:off x="108585" y="12833985"/>
          <a:ext cx="371475" cy="2647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88560</xdr:colOff>
      <xdr:row>51</xdr:row>
      <xdr:rowOff>13680</xdr:rowOff>
    </xdr:from>
    <xdr:to>
      <xdr:col>0</xdr:col>
      <xdr:colOff>455400</xdr:colOff>
      <xdr:row>51</xdr:row>
      <xdr:rowOff>264960</xdr:rowOff>
    </xdr:to>
    <xdr:pic>
      <xdr:nvPicPr>
        <xdr:cNvPr id="690" name="Рисунок 5"/>
        <xdr:cNvPicPr/>
      </xdr:nvPicPr>
      <xdr:blipFill>
        <a:blip r:embed="rId16"/>
        <a:stretch>
          <a:fillRect/>
        </a:stretch>
      </xdr:blipFill>
      <xdr:spPr>
        <a:xfrm>
          <a:off x="88265" y="13119735"/>
          <a:ext cx="367030" cy="2514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1843920</xdr:colOff>
      <xdr:row>0</xdr:row>
      <xdr:rowOff>20520</xdr:rowOff>
    </xdr:from>
    <xdr:to>
      <xdr:col>4</xdr:col>
      <xdr:colOff>33840</xdr:colOff>
      <xdr:row>12</xdr:row>
      <xdr:rowOff>63000</xdr:rowOff>
    </xdr:to>
    <xdr:pic>
      <xdr:nvPicPr>
        <xdr:cNvPr id="691" name="Рисунок 11"/>
        <xdr:cNvPicPr/>
      </xdr:nvPicPr>
      <xdr:blipFill>
        <a:blip r:embed="rId17"/>
        <a:stretch>
          <a:fillRect/>
        </a:stretch>
      </xdr:blipFill>
      <xdr:spPr>
        <a:xfrm>
          <a:off x="2410460" y="20320"/>
          <a:ext cx="3419475" cy="23285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1830240</xdr:colOff>
      <xdr:row>12</xdr:row>
      <xdr:rowOff>33840</xdr:rowOff>
    </xdr:from>
    <xdr:to>
      <xdr:col>1</xdr:col>
      <xdr:colOff>2993400</xdr:colOff>
      <xdr:row>18</xdr:row>
      <xdr:rowOff>61200</xdr:rowOff>
    </xdr:to>
    <xdr:pic>
      <xdr:nvPicPr>
        <xdr:cNvPr id="692" name="Рисунок 12"/>
        <xdr:cNvPicPr/>
      </xdr:nvPicPr>
      <xdr:blipFill>
        <a:blip r:embed="rId18"/>
        <a:stretch>
          <a:fillRect/>
        </a:stretch>
      </xdr:blipFill>
      <xdr:spPr>
        <a:xfrm>
          <a:off x="2397125" y="2319655"/>
          <a:ext cx="1163320" cy="117030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20880</xdr:colOff>
      <xdr:row>48</xdr:row>
      <xdr:rowOff>10440</xdr:rowOff>
    </xdr:from>
    <xdr:to>
      <xdr:col>0</xdr:col>
      <xdr:colOff>559800</xdr:colOff>
      <xdr:row>48</xdr:row>
      <xdr:rowOff>424080</xdr:rowOff>
    </xdr:to>
    <xdr:pic>
      <xdr:nvPicPr>
        <xdr:cNvPr id="61" name="Рисунок 2"/>
        <xdr:cNvPicPr/>
      </xdr:nvPicPr>
      <xdr:blipFill>
        <a:blip r:embed="rId1"/>
        <a:stretch>
          <a:fillRect/>
        </a:stretch>
      </xdr:blipFill>
      <xdr:spPr>
        <a:xfrm>
          <a:off x="20320" y="12173585"/>
          <a:ext cx="539115" cy="4133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796320</xdr:colOff>
      <xdr:row>16</xdr:row>
      <xdr:rowOff>13680</xdr:rowOff>
    </xdr:from>
    <xdr:to>
      <xdr:col>1</xdr:col>
      <xdr:colOff>1672200</xdr:colOff>
      <xdr:row>19</xdr:row>
      <xdr:rowOff>27000</xdr:rowOff>
    </xdr:to>
    <xdr:pic>
      <xdr:nvPicPr>
        <xdr:cNvPr id="62" name="Рисунок 6"/>
        <xdr:cNvPicPr/>
      </xdr:nvPicPr>
      <xdr:blipFill>
        <a:blip r:embed="rId2"/>
        <a:stretch>
          <a:fillRect/>
        </a:stretch>
      </xdr:blipFill>
      <xdr:spPr>
        <a:xfrm>
          <a:off x="1363345" y="3061335"/>
          <a:ext cx="875665" cy="5848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37080</xdr:colOff>
      <xdr:row>26</xdr:row>
      <xdr:rowOff>27360</xdr:rowOff>
    </xdr:from>
    <xdr:to>
      <xdr:col>0</xdr:col>
      <xdr:colOff>530640</xdr:colOff>
      <xdr:row>27</xdr:row>
      <xdr:rowOff>0</xdr:rowOff>
    </xdr:to>
    <xdr:pic>
      <xdr:nvPicPr>
        <xdr:cNvPr id="63" name="Рисунок 13"/>
        <xdr:cNvPicPr/>
      </xdr:nvPicPr>
      <xdr:blipFill>
        <a:blip r:embed="rId2"/>
        <a:stretch>
          <a:fillRect/>
        </a:stretch>
      </xdr:blipFill>
      <xdr:spPr>
        <a:xfrm>
          <a:off x="36830" y="5456555"/>
          <a:ext cx="493395" cy="325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28</xdr:row>
      <xdr:rowOff>13680</xdr:rowOff>
    </xdr:from>
    <xdr:to>
      <xdr:col>0</xdr:col>
      <xdr:colOff>506160</xdr:colOff>
      <xdr:row>28</xdr:row>
      <xdr:rowOff>333000</xdr:rowOff>
    </xdr:to>
    <xdr:pic>
      <xdr:nvPicPr>
        <xdr:cNvPr id="64" name="Рисунок 16"/>
        <xdr:cNvPicPr/>
      </xdr:nvPicPr>
      <xdr:blipFill>
        <a:blip r:embed="rId3"/>
        <a:stretch>
          <a:fillRect/>
        </a:stretch>
      </xdr:blipFill>
      <xdr:spPr>
        <a:xfrm>
          <a:off x="81280" y="6147435"/>
          <a:ext cx="424815" cy="3194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29</xdr:row>
      <xdr:rowOff>6840</xdr:rowOff>
    </xdr:from>
    <xdr:to>
      <xdr:col>0</xdr:col>
      <xdr:colOff>475920</xdr:colOff>
      <xdr:row>29</xdr:row>
      <xdr:rowOff>335880</xdr:rowOff>
    </xdr:to>
    <xdr:pic>
      <xdr:nvPicPr>
        <xdr:cNvPr id="65" name="Рисунок 18"/>
        <xdr:cNvPicPr/>
      </xdr:nvPicPr>
      <xdr:blipFill>
        <a:blip r:embed="rId4"/>
        <a:stretch>
          <a:fillRect/>
        </a:stretch>
      </xdr:blipFill>
      <xdr:spPr>
        <a:xfrm>
          <a:off x="95250" y="6492875"/>
          <a:ext cx="380365" cy="3289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14040</xdr:colOff>
      <xdr:row>49</xdr:row>
      <xdr:rowOff>37440</xdr:rowOff>
    </xdr:from>
    <xdr:to>
      <xdr:col>0</xdr:col>
      <xdr:colOff>552960</xdr:colOff>
      <xdr:row>49</xdr:row>
      <xdr:rowOff>428400</xdr:rowOff>
    </xdr:to>
    <xdr:pic>
      <xdr:nvPicPr>
        <xdr:cNvPr id="66" name="Рисунок 19"/>
        <xdr:cNvPicPr/>
      </xdr:nvPicPr>
      <xdr:blipFill>
        <a:blip r:embed="rId5"/>
        <a:stretch>
          <a:fillRect/>
        </a:stretch>
      </xdr:blipFill>
      <xdr:spPr>
        <a:xfrm>
          <a:off x="13970" y="12628880"/>
          <a:ext cx="538480" cy="391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33</xdr:row>
      <xdr:rowOff>20520</xdr:rowOff>
    </xdr:from>
    <xdr:to>
      <xdr:col>1</xdr:col>
      <xdr:colOff>5040</xdr:colOff>
      <xdr:row>35</xdr:row>
      <xdr:rowOff>33840</xdr:rowOff>
    </xdr:to>
    <xdr:pic>
      <xdr:nvPicPr>
        <xdr:cNvPr id="67" name="Рисунок 20"/>
        <xdr:cNvPicPr/>
      </xdr:nvPicPr>
      <xdr:blipFill>
        <a:blip r:embed="rId6"/>
        <a:stretch>
          <a:fillRect/>
        </a:stretch>
      </xdr:blipFill>
      <xdr:spPr>
        <a:xfrm>
          <a:off x="0" y="7526020"/>
          <a:ext cx="571500" cy="3943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36</xdr:row>
      <xdr:rowOff>13680</xdr:rowOff>
    </xdr:from>
    <xdr:to>
      <xdr:col>0</xdr:col>
      <xdr:colOff>441720</xdr:colOff>
      <xdr:row>36</xdr:row>
      <xdr:rowOff>385200</xdr:rowOff>
    </xdr:to>
    <xdr:pic>
      <xdr:nvPicPr>
        <xdr:cNvPr id="68" name="Рисунок 21"/>
        <xdr:cNvPicPr/>
      </xdr:nvPicPr>
      <xdr:blipFill>
        <a:blip r:embed="rId7"/>
        <a:stretch>
          <a:fillRect/>
        </a:stretch>
      </xdr:blipFill>
      <xdr:spPr>
        <a:xfrm>
          <a:off x="40640" y="8090535"/>
          <a:ext cx="400685" cy="3714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37</xdr:row>
      <xdr:rowOff>47520</xdr:rowOff>
    </xdr:from>
    <xdr:to>
      <xdr:col>1</xdr:col>
      <xdr:colOff>0</xdr:colOff>
      <xdr:row>37</xdr:row>
      <xdr:rowOff>428040</xdr:rowOff>
    </xdr:to>
    <xdr:pic>
      <xdr:nvPicPr>
        <xdr:cNvPr id="69" name="Рисунок 22"/>
        <xdr:cNvPicPr/>
      </xdr:nvPicPr>
      <xdr:blipFill>
        <a:blip r:embed="rId8"/>
        <a:stretch>
          <a:fillRect/>
        </a:stretch>
      </xdr:blipFill>
      <xdr:spPr>
        <a:xfrm>
          <a:off x="0" y="8524240"/>
          <a:ext cx="567055" cy="381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2748600</xdr:colOff>
      <xdr:row>55</xdr:row>
      <xdr:rowOff>122400</xdr:rowOff>
    </xdr:from>
    <xdr:to>
      <xdr:col>4</xdr:col>
      <xdr:colOff>18720</xdr:colOff>
      <xdr:row>67</xdr:row>
      <xdr:rowOff>47160</xdr:rowOff>
    </xdr:to>
    <xdr:pic>
      <xdr:nvPicPr>
        <xdr:cNvPr id="70" name="Рисунок 23"/>
        <xdr:cNvPicPr/>
      </xdr:nvPicPr>
      <xdr:blipFill>
        <a:blip r:embed="rId9"/>
        <a:stretch>
          <a:fillRect/>
        </a:stretch>
      </xdr:blipFill>
      <xdr:spPr>
        <a:xfrm>
          <a:off x="3315335" y="14295120"/>
          <a:ext cx="2499360" cy="22110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142920</xdr:colOff>
      <xdr:row>55</xdr:row>
      <xdr:rowOff>176760</xdr:rowOff>
    </xdr:from>
    <xdr:to>
      <xdr:col>1</xdr:col>
      <xdr:colOff>2367360</xdr:colOff>
      <xdr:row>65</xdr:row>
      <xdr:rowOff>121320</xdr:rowOff>
    </xdr:to>
    <xdr:pic>
      <xdr:nvPicPr>
        <xdr:cNvPr id="71" name="Рисунок 24"/>
        <xdr:cNvPicPr/>
      </xdr:nvPicPr>
      <xdr:blipFill>
        <a:blip r:embed="rId6"/>
        <a:stretch>
          <a:fillRect/>
        </a:stretch>
      </xdr:blipFill>
      <xdr:spPr>
        <a:xfrm>
          <a:off x="142875" y="14349730"/>
          <a:ext cx="2791460" cy="18497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27360</xdr:rowOff>
    </xdr:from>
    <xdr:to>
      <xdr:col>1</xdr:col>
      <xdr:colOff>1440</xdr:colOff>
      <xdr:row>38</xdr:row>
      <xdr:rowOff>435240</xdr:rowOff>
    </xdr:to>
    <xdr:pic>
      <xdr:nvPicPr>
        <xdr:cNvPr id="72" name="Рисунок 25"/>
        <xdr:cNvPicPr/>
      </xdr:nvPicPr>
      <xdr:blipFill>
        <a:blip r:embed="rId10"/>
        <a:stretch>
          <a:fillRect/>
        </a:stretch>
      </xdr:blipFill>
      <xdr:spPr>
        <a:xfrm>
          <a:off x="0" y="8980805"/>
          <a:ext cx="568325" cy="4076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39</xdr:row>
      <xdr:rowOff>6840</xdr:rowOff>
    </xdr:from>
    <xdr:to>
      <xdr:col>1</xdr:col>
      <xdr:colOff>2520</xdr:colOff>
      <xdr:row>39</xdr:row>
      <xdr:rowOff>414720</xdr:rowOff>
    </xdr:to>
    <xdr:pic>
      <xdr:nvPicPr>
        <xdr:cNvPr id="73" name="Рисунок 26"/>
        <xdr:cNvPicPr/>
      </xdr:nvPicPr>
      <xdr:blipFill>
        <a:blip r:embed="rId11"/>
        <a:stretch>
          <a:fillRect/>
        </a:stretch>
      </xdr:blipFill>
      <xdr:spPr>
        <a:xfrm>
          <a:off x="13335" y="9436100"/>
          <a:ext cx="555625" cy="4083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40</xdr:row>
      <xdr:rowOff>27360</xdr:rowOff>
    </xdr:from>
    <xdr:to>
      <xdr:col>0</xdr:col>
      <xdr:colOff>557280</xdr:colOff>
      <xdr:row>40</xdr:row>
      <xdr:rowOff>353520</xdr:rowOff>
    </xdr:to>
    <xdr:pic>
      <xdr:nvPicPr>
        <xdr:cNvPr id="74" name="Рисунок 27"/>
        <xdr:cNvPicPr/>
      </xdr:nvPicPr>
      <xdr:blipFill>
        <a:blip r:embed="rId12"/>
        <a:stretch>
          <a:fillRect/>
        </a:stretch>
      </xdr:blipFill>
      <xdr:spPr>
        <a:xfrm>
          <a:off x="40640" y="9876155"/>
          <a:ext cx="516255" cy="3257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40680</xdr:rowOff>
    </xdr:from>
    <xdr:to>
      <xdr:col>1</xdr:col>
      <xdr:colOff>1692720</xdr:colOff>
      <xdr:row>15</xdr:row>
      <xdr:rowOff>169560</xdr:rowOff>
    </xdr:to>
    <xdr:pic>
      <xdr:nvPicPr>
        <xdr:cNvPr id="75" name="Рисунок 28"/>
        <xdr:cNvPicPr/>
      </xdr:nvPicPr>
      <xdr:blipFill>
        <a:blip r:embed="rId13"/>
        <a:stretch>
          <a:fillRect/>
        </a:stretch>
      </xdr:blipFill>
      <xdr:spPr>
        <a:xfrm>
          <a:off x="0" y="40640"/>
          <a:ext cx="2259330" cy="29864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1707840</xdr:colOff>
      <xdr:row>0</xdr:row>
      <xdr:rowOff>0</xdr:rowOff>
    </xdr:from>
    <xdr:to>
      <xdr:col>3</xdr:col>
      <xdr:colOff>963720</xdr:colOff>
      <xdr:row>12</xdr:row>
      <xdr:rowOff>74520</xdr:rowOff>
    </xdr:to>
    <xdr:pic>
      <xdr:nvPicPr>
        <xdr:cNvPr id="76" name="Рисунок 29"/>
        <xdr:cNvPicPr/>
      </xdr:nvPicPr>
      <xdr:blipFill>
        <a:blip r:embed="rId14"/>
        <a:stretch>
          <a:fillRect/>
        </a:stretch>
      </xdr:blipFill>
      <xdr:spPr>
        <a:xfrm>
          <a:off x="2274570" y="0"/>
          <a:ext cx="3512820" cy="23602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1694160</xdr:colOff>
      <xdr:row>12</xdr:row>
      <xdr:rowOff>74880</xdr:rowOff>
    </xdr:from>
    <xdr:to>
      <xdr:col>1</xdr:col>
      <xdr:colOff>2857320</xdr:colOff>
      <xdr:row>18</xdr:row>
      <xdr:rowOff>95040</xdr:rowOff>
    </xdr:to>
    <xdr:pic>
      <xdr:nvPicPr>
        <xdr:cNvPr id="77" name="Рисунок 30"/>
        <xdr:cNvPicPr/>
      </xdr:nvPicPr>
      <xdr:blipFill>
        <a:blip r:embed="rId15"/>
        <a:stretch>
          <a:fillRect/>
        </a:stretch>
      </xdr:blipFill>
      <xdr:spPr>
        <a:xfrm>
          <a:off x="2260600" y="2360295"/>
          <a:ext cx="1163320" cy="116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544320</xdr:colOff>
      <xdr:row>12</xdr:row>
      <xdr:rowOff>88560</xdr:rowOff>
    </xdr:from>
    <xdr:to>
      <xdr:col>4</xdr:col>
      <xdr:colOff>0</xdr:colOff>
      <xdr:row>18</xdr:row>
      <xdr:rowOff>94320</xdr:rowOff>
    </xdr:to>
    <xdr:pic>
      <xdr:nvPicPr>
        <xdr:cNvPr id="78" name="Рисунок 32"/>
        <xdr:cNvPicPr/>
      </xdr:nvPicPr>
      <xdr:blipFill>
        <a:blip r:embed="rId16"/>
        <a:stretch>
          <a:fillRect/>
        </a:stretch>
      </xdr:blipFill>
      <xdr:spPr>
        <a:xfrm>
          <a:off x="4648200" y="2374265"/>
          <a:ext cx="1148080" cy="11487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24</xdr:row>
      <xdr:rowOff>20520</xdr:rowOff>
    </xdr:from>
    <xdr:to>
      <xdr:col>1</xdr:col>
      <xdr:colOff>0</xdr:colOff>
      <xdr:row>24</xdr:row>
      <xdr:rowOff>403560</xdr:rowOff>
    </xdr:to>
    <xdr:pic>
      <xdr:nvPicPr>
        <xdr:cNvPr id="79" name="Рисунок 34"/>
        <xdr:cNvPicPr/>
      </xdr:nvPicPr>
      <xdr:blipFill>
        <a:blip r:embed="rId17"/>
        <a:stretch>
          <a:fillRect/>
        </a:stretch>
      </xdr:blipFill>
      <xdr:spPr>
        <a:xfrm>
          <a:off x="46990" y="4678045"/>
          <a:ext cx="520065" cy="3829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25</xdr:row>
      <xdr:rowOff>6840</xdr:rowOff>
    </xdr:from>
    <xdr:to>
      <xdr:col>0</xdr:col>
      <xdr:colOff>537120</xdr:colOff>
      <xdr:row>25</xdr:row>
      <xdr:rowOff>343440</xdr:rowOff>
    </xdr:to>
    <xdr:pic>
      <xdr:nvPicPr>
        <xdr:cNvPr id="80" name="Рисунок 35"/>
        <xdr:cNvPicPr/>
      </xdr:nvPicPr>
      <xdr:blipFill>
        <a:blip r:embed="rId18"/>
        <a:stretch>
          <a:fillRect/>
        </a:stretch>
      </xdr:blipFill>
      <xdr:spPr>
        <a:xfrm>
          <a:off x="81280" y="5083175"/>
          <a:ext cx="455295" cy="3365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170280</xdr:colOff>
      <xdr:row>27</xdr:row>
      <xdr:rowOff>6840</xdr:rowOff>
    </xdr:from>
    <xdr:to>
      <xdr:col>0</xdr:col>
      <xdr:colOff>421560</xdr:colOff>
      <xdr:row>27</xdr:row>
      <xdr:rowOff>349200</xdr:rowOff>
    </xdr:to>
    <xdr:pic>
      <xdr:nvPicPr>
        <xdr:cNvPr id="81" name="Рисунок 37"/>
        <xdr:cNvPicPr/>
      </xdr:nvPicPr>
      <xdr:blipFill>
        <a:blip r:embed="rId19"/>
        <a:stretch>
          <a:fillRect/>
        </a:stretch>
      </xdr:blipFill>
      <xdr:spPr>
        <a:xfrm>
          <a:off x="170180" y="5788025"/>
          <a:ext cx="250825" cy="3422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251640</xdr:colOff>
      <xdr:row>30</xdr:row>
      <xdr:rowOff>20520</xdr:rowOff>
    </xdr:from>
    <xdr:to>
      <xdr:col>0</xdr:col>
      <xdr:colOff>366840</xdr:colOff>
      <xdr:row>30</xdr:row>
      <xdr:rowOff>285480</xdr:rowOff>
    </xdr:to>
    <xdr:pic>
      <xdr:nvPicPr>
        <xdr:cNvPr id="82" name="Рисунок 38"/>
        <xdr:cNvPicPr/>
      </xdr:nvPicPr>
      <xdr:blipFill>
        <a:blip r:embed="rId20"/>
        <a:stretch>
          <a:fillRect/>
        </a:stretch>
      </xdr:blipFill>
      <xdr:spPr>
        <a:xfrm>
          <a:off x="251460" y="6849745"/>
          <a:ext cx="114935" cy="2647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46</xdr:row>
      <xdr:rowOff>6840</xdr:rowOff>
    </xdr:from>
    <xdr:to>
      <xdr:col>0</xdr:col>
      <xdr:colOff>530280</xdr:colOff>
      <xdr:row>46</xdr:row>
      <xdr:rowOff>352080</xdr:rowOff>
    </xdr:to>
    <xdr:pic>
      <xdr:nvPicPr>
        <xdr:cNvPr id="83" name="Рисунок 39"/>
        <xdr:cNvPicPr/>
      </xdr:nvPicPr>
      <xdr:blipFill>
        <a:blip r:embed="rId21"/>
        <a:stretch>
          <a:fillRect/>
        </a:stretch>
      </xdr:blipFill>
      <xdr:spPr>
        <a:xfrm>
          <a:off x="46990" y="11617325"/>
          <a:ext cx="483235" cy="345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204120</xdr:colOff>
      <xdr:row>50</xdr:row>
      <xdr:rowOff>13680</xdr:rowOff>
    </xdr:from>
    <xdr:to>
      <xdr:col>0</xdr:col>
      <xdr:colOff>360360</xdr:colOff>
      <xdr:row>50</xdr:row>
      <xdr:rowOff>372240</xdr:rowOff>
    </xdr:to>
    <xdr:pic>
      <xdr:nvPicPr>
        <xdr:cNvPr id="84" name="Рисунок 42"/>
        <xdr:cNvPicPr/>
      </xdr:nvPicPr>
      <xdr:blipFill>
        <a:blip r:embed="rId20"/>
        <a:stretch>
          <a:fillRect/>
        </a:stretch>
      </xdr:blipFill>
      <xdr:spPr>
        <a:xfrm>
          <a:off x="203835" y="13034010"/>
          <a:ext cx="156210" cy="3587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95400</xdr:rowOff>
    </xdr:from>
    <xdr:to>
      <xdr:col>1</xdr:col>
      <xdr:colOff>5400</xdr:colOff>
      <xdr:row>43</xdr:row>
      <xdr:rowOff>108720</xdr:rowOff>
    </xdr:to>
    <xdr:pic>
      <xdr:nvPicPr>
        <xdr:cNvPr id="85" name="Рисунок 43"/>
        <xdr:cNvPicPr/>
      </xdr:nvPicPr>
      <xdr:blipFill>
        <a:blip r:embed="rId22"/>
        <a:stretch>
          <a:fillRect/>
        </a:stretch>
      </xdr:blipFill>
      <xdr:spPr>
        <a:xfrm>
          <a:off x="0" y="10306050"/>
          <a:ext cx="572135" cy="3943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44</xdr:row>
      <xdr:rowOff>13680</xdr:rowOff>
    </xdr:from>
    <xdr:to>
      <xdr:col>0</xdr:col>
      <xdr:colOff>502200</xdr:colOff>
      <xdr:row>45</xdr:row>
      <xdr:rowOff>1800</xdr:rowOff>
    </xdr:to>
    <xdr:pic>
      <xdr:nvPicPr>
        <xdr:cNvPr id="86" name="Рисунок 44"/>
        <xdr:cNvPicPr/>
      </xdr:nvPicPr>
      <xdr:blipFill>
        <a:blip r:embed="rId23"/>
        <a:stretch>
          <a:fillRect/>
        </a:stretch>
      </xdr:blipFill>
      <xdr:spPr>
        <a:xfrm>
          <a:off x="95250" y="10795635"/>
          <a:ext cx="406400" cy="387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45</xdr:row>
      <xdr:rowOff>6840</xdr:rowOff>
    </xdr:from>
    <xdr:to>
      <xdr:col>0</xdr:col>
      <xdr:colOff>537120</xdr:colOff>
      <xdr:row>45</xdr:row>
      <xdr:rowOff>415800</xdr:rowOff>
    </xdr:to>
    <xdr:pic>
      <xdr:nvPicPr>
        <xdr:cNvPr id="87" name="Рисунок 45"/>
        <xdr:cNvPicPr/>
      </xdr:nvPicPr>
      <xdr:blipFill>
        <a:blip r:embed="rId24"/>
        <a:stretch>
          <a:fillRect/>
        </a:stretch>
      </xdr:blipFill>
      <xdr:spPr>
        <a:xfrm>
          <a:off x="40640" y="11188700"/>
          <a:ext cx="495935" cy="4089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2891520</xdr:colOff>
      <xdr:row>12</xdr:row>
      <xdr:rowOff>47520</xdr:rowOff>
    </xdr:from>
    <xdr:to>
      <xdr:col>2</xdr:col>
      <xdr:colOff>516600</xdr:colOff>
      <xdr:row>18</xdr:row>
      <xdr:rowOff>108360</xdr:rowOff>
    </xdr:to>
    <xdr:pic>
      <xdr:nvPicPr>
        <xdr:cNvPr id="88" name="Рисунок 1"/>
        <xdr:cNvPicPr/>
      </xdr:nvPicPr>
      <xdr:blipFill>
        <a:blip r:embed="rId25"/>
        <a:stretch>
          <a:fillRect/>
        </a:stretch>
      </xdr:blipFill>
      <xdr:spPr>
        <a:xfrm>
          <a:off x="3458210" y="2332990"/>
          <a:ext cx="1162050" cy="12039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959040</xdr:colOff>
      <xdr:row>17</xdr:row>
      <xdr:rowOff>55440</xdr:rowOff>
    </xdr:to>
    <xdr:pic>
      <xdr:nvPicPr>
        <xdr:cNvPr id="693" name="Рисунок 5"/>
        <xdr:cNvPicPr/>
      </xdr:nvPicPr>
      <xdr:blipFill>
        <a:blip r:embed="rId1"/>
        <a:stretch>
          <a:fillRect/>
        </a:stretch>
      </xdr:blipFill>
      <xdr:spPr>
        <a:xfrm>
          <a:off x="0" y="0"/>
          <a:ext cx="5782945" cy="32937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5040</xdr:colOff>
      <xdr:row>48</xdr:row>
      <xdr:rowOff>10440</xdr:rowOff>
    </xdr:from>
    <xdr:to>
      <xdr:col>1</xdr:col>
      <xdr:colOff>5400</xdr:colOff>
      <xdr:row>50</xdr:row>
      <xdr:rowOff>187560</xdr:rowOff>
    </xdr:to>
    <xdr:pic>
      <xdr:nvPicPr>
        <xdr:cNvPr id="694" name="Рисунок 1"/>
        <xdr:cNvPicPr/>
      </xdr:nvPicPr>
      <xdr:blipFill>
        <a:blip r:embed="rId2"/>
        <a:stretch>
          <a:fillRect/>
        </a:stretch>
      </xdr:blipFill>
      <xdr:spPr>
        <a:xfrm>
          <a:off x="4445" y="11916410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51</xdr:row>
      <xdr:rowOff>10440</xdr:rowOff>
    </xdr:from>
    <xdr:to>
      <xdr:col>0</xdr:col>
      <xdr:colOff>450720</xdr:colOff>
      <xdr:row>51</xdr:row>
      <xdr:rowOff>349200</xdr:rowOff>
    </xdr:to>
    <xdr:pic>
      <xdr:nvPicPr>
        <xdr:cNvPr id="695" name="Рисунок 2"/>
        <xdr:cNvPicPr/>
      </xdr:nvPicPr>
      <xdr:blipFill>
        <a:blip r:embed="rId3"/>
        <a:stretch>
          <a:fillRect/>
        </a:stretch>
      </xdr:blipFill>
      <xdr:spPr>
        <a:xfrm>
          <a:off x="30480" y="12487910"/>
          <a:ext cx="419735" cy="338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52</xdr:row>
      <xdr:rowOff>10440</xdr:rowOff>
    </xdr:from>
    <xdr:to>
      <xdr:col>0</xdr:col>
      <xdr:colOff>512280</xdr:colOff>
      <xdr:row>52</xdr:row>
      <xdr:rowOff>405360</xdr:rowOff>
    </xdr:to>
    <xdr:pic>
      <xdr:nvPicPr>
        <xdr:cNvPr id="696" name="Рисунок 3"/>
        <xdr:cNvPicPr/>
      </xdr:nvPicPr>
      <xdr:blipFill>
        <a:blip r:embed="rId4"/>
        <a:stretch>
          <a:fillRect/>
        </a:stretch>
      </xdr:blipFill>
      <xdr:spPr>
        <a:xfrm>
          <a:off x="92710" y="12887960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61200</xdr:colOff>
      <xdr:row>12</xdr:row>
      <xdr:rowOff>47520</xdr:rowOff>
    </xdr:from>
    <xdr:to>
      <xdr:col>3</xdr:col>
      <xdr:colOff>501840</xdr:colOff>
      <xdr:row>16</xdr:row>
      <xdr:rowOff>26640</xdr:rowOff>
    </xdr:to>
    <xdr:pic>
      <xdr:nvPicPr>
        <xdr:cNvPr id="697" name="Рисунок 4"/>
        <xdr:cNvPicPr/>
      </xdr:nvPicPr>
      <xdr:blipFill>
        <a:blip r:embed="rId5"/>
        <a:stretch>
          <a:fillRect/>
        </a:stretch>
      </xdr:blipFill>
      <xdr:spPr>
        <a:xfrm>
          <a:off x="4164965" y="2332990"/>
          <a:ext cx="1160780" cy="7410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129240</xdr:colOff>
      <xdr:row>27</xdr:row>
      <xdr:rowOff>20520</xdr:rowOff>
    </xdr:from>
    <xdr:to>
      <xdr:col>0</xdr:col>
      <xdr:colOff>509760</xdr:colOff>
      <xdr:row>27</xdr:row>
      <xdr:rowOff>333000</xdr:rowOff>
    </xdr:to>
    <xdr:pic>
      <xdr:nvPicPr>
        <xdr:cNvPr id="698" name="Рисунок 6"/>
        <xdr:cNvPicPr/>
      </xdr:nvPicPr>
      <xdr:blipFill>
        <a:blip r:embed="rId6"/>
        <a:stretch>
          <a:fillRect/>
        </a:stretch>
      </xdr:blipFill>
      <xdr:spPr>
        <a:xfrm>
          <a:off x="128905" y="5801995"/>
          <a:ext cx="380365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25</xdr:row>
      <xdr:rowOff>27360</xdr:rowOff>
    </xdr:from>
    <xdr:to>
      <xdr:col>0</xdr:col>
      <xdr:colOff>500400</xdr:colOff>
      <xdr:row>25</xdr:row>
      <xdr:rowOff>394560</xdr:rowOff>
    </xdr:to>
    <xdr:pic>
      <xdr:nvPicPr>
        <xdr:cNvPr id="699" name="Рисунок 11"/>
        <xdr:cNvPicPr/>
      </xdr:nvPicPr>
      <xdr:blipFill>
        <a:blip r:embed="rId7"/>
        <a:stretch>
          <a:fillRect/>
        </a:stretch>
      </xdr:blipFill>
      <xdr:spPr>
        <a:xfrm>
          <a:off x="74295" y="5027930"/>
          <a:ext cx="42608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149760</xdr:colOff>
      <xdr:row>43</xdr:row>
      <xdr:rowOff>6840</xdr:rowOff>
    </xdr:from>
    <xdr:to>
      <xdr:col>0</xdr:col>
      <xdr:colOff>421560</xdr:colOff>
      <xdr:row>44</xdr:row>
      <xdr:rowOff>2520</xdr:rowOff>
    </xdr:to>
    <xdr:pic>
      <xdr:nvPicPr>
        <xdr:cNvPr id="700" name="Рисунок 13"/>
        <xdr:cNvPicPr/>
      </xdr:nvPicPr>
      <xdr:blipFill>
        <a:blip r:embed="rId8"/>
        <a:stretch>
          <a:fillRect/>
        </a:stretch>
      </xdr:blipFill>
      <xdr:spPr>
        <a:xfrm>
          <a:off x="149225" y="10598150"/>
          <a:ext cx="271780" cy="3575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24</xdr:row>
      <xdr:rowOff>27360</xdr:rowOff>
    </xdr:from>
    <xdr:to>
      <xdr:col>1</xdr:col>
      <xdr:colOff>0</xdr:colOff>
      <xdr:row>24</xdr:row>
      <xdr:rowOff>324000</xdr:rowOff>
    </xdr:to>
    <xdr:pic>
      <xdr:nvPicPr>
        <xdr:cNvPr id="701" name="Рисунок 16"/>
        <xdr:cNvPicPr/>
      </xdr:nvPicPr>
      <xdr:blipFill>
        <a:blip r:embed="rId9"/>
        <a:stretch>
          <a:fillRect/>
        </a:stretch>
      </xdr:blipFill>
      <xdr:spPr>
        <a:xfrm>
          <a:off x="60960" y="4675505"/>
          <a:ext cx="506095" cy="2965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20880</xdr:colOff>
      <xdr:row>24</xdr:row>
      <xdr:rowOff>10440</xdr:rowOff>
    </xdr:from>
    <xdr:to>
      <xdr:col>1</xdr:col>
      <xdr:colOff>0</xdr:colOff>
      <xdr:row>24</xdr:row>
      <xdr:rowOff>341280</xdr:rowOff>
    </xdr:to>
    <xdr:pic>
      <xdr:nvPicPr>
        <xdr:cNvPr id="702" name="Рисунок 20"/>
        <xdr:cNvPicPr/>
      </xdr:nvPicPr>
      <xdr:blipFill>
        <a:blip r:embed="rId9"/>
        <a:stretch>
          <a:fillRect/>
        </a:stretch>
      </xdr:blipFill>
      <xdr:spPr>
        <a:xfrm>
          <a:off x="20320" y="4658360"/>
          <a:ext cx="546735" cy="3308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25</xdr:row>
      <xdr:rowOff>10440</xdr:rowOff>
    </xdr:from>
    <xdr:to>
      <xdr:col>1</xdr:col>
      <xdr:colOff>2520</xdr:colOff>
      <xdr:row>25</xdr:row>
      <xdr:rowOff>377640</xdr:rowOff>
    </xdr:to>
    <xdr:pic>
      <xdr:nvPicPr>
        <xdr:cNvPr id="703" name="Рисунок 21"/>
        <xdr:cNvPicPr/>
      </xdr:nvPicPr>
      <xdr:blipFill>
        <a:blip r:embed="rId10"/>
        <a:stretch>
          <a:fillRect/>
        </a:stretch>
      </xdr:blipFill>
      <xdr:spPr>
        <a:xfrm>
          <a:off x="0" y="5010785"/>
          <a:ext cx="568960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126720</xdr:colOff>
      <xdr:row>26</xdr:row>
      <xdr:rowOff>43920</xdr:rowOff>
    </xdr:from>
    <xdr:to>
      <xdr:col>0</xdr:col>
      <xdr:colOff>452520</xdr:colOff>
      <xdr:row>26</xdr:row>
      <xdr:rowOff>323280</xdr:rowOff>
    </xdr:to>
    <xdr:pic>
      <xdr:nvPicPr>
        <xdr:cNvPr id="704" name="Рисунок 22"/>
        <xdr:cNvPicPr/>
      </xdr:nvPicPr>
      <xdr:blipFill>
        <a:blip r:embed="rId11"/>
        <a:stretch>
          <a:fillRect/>
        </a:stretch>
      </xdr:blipFill>
      <xdr:spPr>
        <a:xfrm>
          <a:off x="126365" y="5463540"/>
          <a:ext cx="325755" cy="27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27</xdr:row>
      <xdr:rowOff>10440</xdr:rowOff>
    </xdr:from>
    <xdr:to>
      <xdr:col>0</xdr:col>
      <xdr:colOff>475920</xdr:colOff>
      <xdr:row>27</xdr:row>
      <xdr:rowOff>349200</xdr:rowOff>
    </xdr:to>
    <xdr:pic>
      <xdr:nvPicPr>
        <xdr:cNvPr id="705" name="Рисунок 23"/>
        <xdr:cNvPicPr/>
      </xdr:nvPicPr>
      <xdr:blipFill>
        <a:blip r:embed="rId12"/>
        <a:stretch>
          <a:fillRect/>
        </a:stretch>
      </xdr:blipFill>
      <xdr:spPr>
        <a:xfrm>
          <a:off x="118745" y="5791835"/>
          <a:ext cx="356870" cy="338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28</xdr:row>
      <xdr:rowOff>10440</xdr:rowOff>
    </xdr:from>
    <xdr:to>
      <xdr:col>0</xdr:col>
      <xdr:colOff>444960</xdr:colOff>
      <xdr:row>28</xdr:row>
      <xdr:rowOff>336960</xdr:rowOff>
    </xdr:to>
    <xdr:pic>
      <xdr:nvPicPr>
        <xdr:cNvPr id="706" name="Рисунок 24"/>
        <xdr:cNvPicPr/>
      </xdr:nvPicPr>
      <xdr:blipFill>
        <a:blip r:embed="rId13"/>
        <a:stretch>
          <a:fillRect/>
        </a:stretch>
      </xdr:blipFill>
      <xdr:spPr>
        <a:xfrm>
          <a:off x="129540" y="6144260"/>
          <a:ext cx="314960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129240</xdr:colOff>
      <xdr:row>36</xdr:row>
      <xdr:rowOff>20520</xdr:rowOff>
    </xdr:from>
    <xdr:to>
      <xdr:col>0</xdr:col>
      <xdr:colOff>509760</xdr:colOff>
      <xdr:row>36</xdr:row>
      <xdr:rowOff>333000</xdr:rowOff>
    </xdr:to>
    <xdr:pic>
      <xdr:nvPicPr>
        <xdr:cNvPr id="707" name="Рисунок 26"/>
        <xdr:cNvPicPr/>
      </xdr:nvPicPr>
      <xdr:blipFill>
        <a:blip r:embed="rId6"/>
        <a:stretch>
          <a:fillRect/>
        </a:stretch>
      </xdr:blipFill>
      <xdr:spPr>
        <a:xfrm>
          <a:off x="128905" y="8564245"/>
          <a:ext cx="380365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33</xdr:row>
      <xdr:rowOff>20520</xdr:rowOff>
    </xdr:from>
    <xdr:to>
      <xdr:col>1</xdr:col>
      <xdr:colOff>0</xdr:colOff>
      <xdr:row>33</xdr:row>
      <xdr:rowOff>333000</xdr:rowOff>
    </xdr:to>
    <xdr:pic>
      <xdr:nvPicPr>
        <xdr:cNvPr id="708" name="Рисунок 28"/>
        <xdr:cNvPicPr/>
      </xdr:nvPicPr>
      <xdr:blipFill>
        <a:blip r:embed="rId14"/>
        <a:stretch>
          <a:fillRect/>
        </a:stretch>
      </xdr:blipFill>
      <xdr:spPr>
        <a:xfrm>
          <a:off x="0" y="7430770"/>
          <a:ext cx="567055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10440</xdr:rowOff>
    </xdr:from>
    <xdr:to>
      <xdr:col>1</xdr:col>
      <xdr:colOff>2520</xdr:colOff>
      <xdr:row>34</xdr:row>
      <xdr:rowOff>346680</xdr:rowOff>
    </xdr:to>
    <xdr:pic>
      <xdr:nvPicPr>
        <xdr:cNvPr id="709" name="Рисунок 31"/>
        <xdr:cNvPicPr/>
      </xdr:nvPicPr>
      <xdr:blipFill>
        <a:blip r:embed="rId10"/>
        <a:stretch>
          <a:fillRect/>
        </a:stretch>
      </xdr:blipFill>
      <xdr:spPr>
        <a:xfrm>
          <a:off x="0" y="7773035"/>
          <a:ext cx="568960" cy="3359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126720</xdr:colOff>
      <xdr:row>35</xdr:row>
      <xdr:rowOff>43920</xdr:rowOff>
    </xdr:from>
    <xdr:to>
      <xdr:col>0</xdr:col>
      <xdr:colOff>452520</xdr:colOff>
      <xdr:row>35</xdr:row>
      <xdr:rowOff>323280</xdr:rowOff>
    </xdr:to>
    <xdr:pic>
      <xdr:nvPicPr>
        <xdr:cNvPr id="710" name="Рисунок 32"/>
        <xdr:cNvPicPr/>
      </xdr:nvPicPr>
      <xdr:blipFill>
        <a:blip r:embed="rId11"/>
        <a:stretch>
          <a:fillRect/>
        </a:stretch>
      </xdr:blipFill>
      <xdr:spPr>
        <a:xfrm>
          <a:off x="126365" y="8225790"/>
          <a:ext cx="325755" cy="27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36</xdr:row>
      <xdr:rowOff>10440</xdr:rowOff>
    </xdr:from>
    <xdr:to>
      <xdr:col>0</xdr:col>
      <xdr:colOff>475920</xdr:colOff>
      <xdr:row>36</xdr:row>
      <xdr:rowOff>349200</xdr:rowOff>
    </xdr:to>
    <xdr:pic>
      <xdr:nvPicPr>
        <xdr:cNvPr id="711" name="Рисунок 33"/>
        <xdr:cNvPicPr/>
      </xdr:nvPicPr>
      <xdr:blipFill>
        <a:blip r:embed="rId12"/>
        <a:stretch>
          <a:fillRect/>
        </a:stretch>
      </xdr:blipFill>
      <xdr:spPr>
        <a:xfrm>
          <a:off x="118745" y="8554085"/>
          <a:ext cx="356870" cy="338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37</xdr:row>
      <xdr:rowOff>10440</xdr:rowOff>
    </xdr:from>
    <xdr:to>
      <xdr:col>0</xdr:col>
      <xdr:colOff>444960</xdr:colOff>
      <xdr:row>37</xdr:row>
      <xdr:rowOff>336960</xdr:rowOff>
    </xdr:to>
    <xdr:pic>
      <xdr:nvPicPr>
        <xdr:cNvPr id="712" name="Рисунок 34"/>
        <xdr:cNvPicPr/>
      </xdr:nvPicPr>
      <xdr:blipFill>
        <a:blip r:embed="rId13"/>
        <a:stretch>
          <a:fillRect/>
        </a:stretch>
      </xdr:blipFill>
      <xdr:spPr>
        <a:xfrm>
          <a:off x="129540" y="8906510"/>
          <a:ext cx="314960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58</xdr:row>
      <xdr:rowOff>10440</xdr:rowOff>
    </xdr:from>
    <xdr:to>
      <xdr:col>0</xdr:col>
      <xdr:colOff>450720</xdr:colOff>
      <xdr:row>58</xdr:row>
      <xdr:rowOff>367200</xdr:rowOff>
    </xdr:to>
    <xdr:pic>
      <xdr:nvPicPr>
        <xdr:cNvPr id="713" name="Рисунок 47"/>
        <xdr:cNvPicPr/>
      </xdr:nvPicPr>
      <xdr:blipFill>
        <a:blip r:embed="rId3"/>
        <a:stretch>
          <a:fillRect/>
        </a:stretch>
      </xdr:blipFill>
      <xdr:spPr>
        <a:xfrm>
          <a:off x="30480" y="14488160"/>
          <a:ext cx="419735" cy="3568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54</xdr:row>
      <xdr:rowOff>40680</xdr:rowOff>
    </xdr:from>
    <xdr:to>
      <xdr:col>1</xdr:col>
      <xdr:colOff>0</xdr:colOff>
      <xdr:row>56</xdr:row>
      <xdr:rowOff>162360</xdr:rowOff>
    </xdr:to>
    <xdr:pic>
      <xdr:nvPicPr>
        <xdr:cNvPr id="714" name="Рисунок 50"/>
        <xdr:cNvPicPr/>
      </xdr:nvPicPr>
      <xdr:blipFill>
        <a:blip r:embed="rId15"/>
        <a:stretch>
          <a:fillRect/>
        </a:stretch>
      </xdr:blipFill>
      <xdr:spPr>
        <a:xfrm>
          <a:off x="53975" y="13528040"/>
          <a:ext cx="513080" cy="5022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45</xdr:row>
      <xdr:rowOff>40680</xdr:rowOff>
    </xdr:from>
    <xdr:to>
      <xdr:col>0</xdr:col>
      <xdr:colOff>550800</xdr:colOff>
      <xdr:row>45</xdr:row>
      <xdr:rowOff>360000</xdr:rowOff>
    </xdr:to>
    <xdr:pic>
      <xdr:nvPicPr>
        <xdr:cNvPr id="715" name="Рисунок 53"/>
        <xdr:cNvPicPr/>
      </xdr:nvPicPr>
      <xdr:blipFill>
        <a:blip r:embed="rId16"/>
        <a:stretch>
          <a:fillRect/>
        </a:stretch>
      </xdr:blipFill>
      <xdr:spPr>
        <a:xfrm>
          <a:off x="95250" y="11184890"/>
          <a:ext cx="455295" cy="3187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2042280</xdr:colOff>
      <xdr:row>80</xdr:row>
      <xdr:rowOff>54000</xdr:rowOff>
    </xdr:to>
    <xdr:pic>
      <xdr:nvPicPr>
        <xdr:cNvPr id="716" name="Рисунок 12"/>
        <xdr:cNvPicPr/>
      </xdr:nvPicPr>
      <xdr:blipFill>
        <a:blip r:embed="rId17"/>
        <a:stretch>
          <a:fillRect/>
        </a:stretch>
      </xdr:blipFill>
      <xdr:spPr>
        <a:xfrm>
          <a:off x="0" y="17659350"/>
          <a:ext cx="2609215" cy="23399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2089800</xdr:colOff>
      <xdr:row>68</xdr:row>
      <xdr:rowOff>13680</xdr:rowOff>
    </xdr:from>
    <xdr:to>
      <xdr:col>3</xdr:col>
      <xdr:colOff>555120</xdr:colOff>
      <xdr:row>80</xdr:row>
      <xdr:rowOff>122040</xdr:rowOff>
    </xdr:to>
    <xdr:pic>
      <xdr:nvPicPr>
        <xdr:cNvPr id="717" name="Рисунок 14"/>
        <xdr:cNvPicPr/>
      </xdr:nvPicPr>
      <xdr:blipFill>
        <a:blip r:embed="rId18"/>
        <a:stretch>
          <a:fillRect/>
        </a:stretch>
      </xdr:blipFill>
      <xdr:spPr>
        <a:xfrm>
          <a:off x="2656840" y="17672685"/>
          <a:ext cx="2722245" cy="23945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176760</xdr:colOff>
      <xdr:row>57</xdr:row>
      <xdr:rowOff>20520</xdr:rowOff>
    </xdr:from>
    <xdr:to>
      <xdr:col>0</xdr:col>
      <xdr:colOff>423000</xdr:colOff>
      <xdr:row>57</xdr:row>
      <xdr:rowOff>401040</xdr:rowOff>
    </xdr:to>
    <xdr:pic>
      <xdr:nvPicPr>
        <xdr:cNvPr id="718" name="Рисунок 7"/>
        <xdr:cNvPicPr/>
      </xdr:nvPicPr>
      <xdr:blipFill>
        <a:blip r:embed="rId19"/>
        <a:stretch>
          <a:fillRect/>
        </a:stretch>
      </xdr:blipFill>
      <xdr:spPr>
        <a:xfrm>
          <a:off x="176530" y="14079220"/>
          <a:ext cx="246380" cy="3803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88560</xdr:colOff>
      <xdr:row>41</xdr:row>
      <xdr:rowOff>20520</xdr:rowOff>
    </xdr:from>
    <xdr:to>
      <xdr:col>0</xdr:col>
      <xdr:colOff>518400</xdr:colOff>
      <xdr:row>41</xdr:row>
      <xdr:rowOff>394200</xdr:rowOff>
    </xdr:to>
    <xdr:pic>
      <xdr:nvPicPr>
        <xdr:cNvPr id="719" name="Рисунок 8"/>
        <xdr:cNvPicPr/>
      </xdr:nvPicPr>
      <xdr:blipFill>
        <a:blip r:embed="rId20"/>
        <a:stretch>
          <a:fillRect/>
        </a:stretch>
      </xdr:blipFill>
      <xdr:spPr>
        <a:xfrm>
          <a:off x="88265" y="10002520"/>
          <a:ext cx="429895" cy="373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61</xdr:row>
      <xdr:rowOff>13680</xdr:rowOff>
    </xdr:from>
    <xdr:to>
      <xdr:col>0</xdr:col>
      <xdr:colOff>516960</xdr:colOff>
      <xdr:row>61</xdr:row>
      <xdr:rowOff>445680</xdr:rowOff>
    </xdr:to>
    <xdr:pic>
      <xdr:nvPicPr>
        <xdr:cNvPr id="720" name="Рисунок 35"/>
        <xdr:cNvPicPr/>
      </xdr:nvPicPr>
      <xdr:blipFill>
        <a:blip r:embed="rId21"/>
        <a:stretch>
          <a:fillRect/>
        </a:stretch>
      </xdr:blipFill>
      <xdr:spPr>
        <a:xfrm>
          <a:off x="13335" y="15558135"/>
          <a:ext cx="503555" cy="431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60</xdr:row>
      <xdr:rowOff>27360</xdr:rowOff>
    </xdr:from>
    <xdr:to>
      <xdr:col>1</xdr:col>
      <xdr:colOff>0</xdr:colOff>
      <xdr:row>60</xdr:row>
      <xdr:rowOff>407880</xdr:rowOff>
    </xdr:to>
    <xdr:pic>
      <xdr:nvPicPr>
        <xdr:cNvPr id="721" name="Рисунок 37"/>
        <xdr:cNvPicPr/>
      </xdr:nvPicPr>
      <xdr:blipFill>
        <a:blip r:embed="rId21"/>
        <a:stretch>
          <a:fillRect/>
        </a:stretch>
      </xdr:blipFill>
      <xdr:spPr>
        <a:xfrm>
          <a:off x="6350" y="15095855"/>
          <a:ext cx="560705" cy="3803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139680</xdr:colOff>
      <xdr:row>65</xdr:row>
      <xdr:rowOff>10440</xdr:rowOff>
    </xdr:from>
    <xdr:to>
      <xdr:col>0</xdr:col>
      <xdr:colOff>382680</xdr:colOff>
      <xdr:row>65</xdr:row>
      <xdr:rowOff>339840</xdr:rowOff>
    </xdr:to>
    <xdr:pic>
      <xdr:nvPicPr>
        <xdr:cNvPr id="722" name="Рисунок 38"/>
        <xdr:cNvPicPr/>
      </xdr:nvPicPr>
      <xdr:blipFill>
        <a:blip r:embed="rId22"/>
        <a:stretch>
          <a:fillRect/>
        </a:stretch>
      </xdr:blipFill>
      <xdr:spPr>
        <a:xfrm>
          <a:off x="139065" y="16945610"/>
          <a:ext cx="243205" cy="3295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139680</xdr:colOff>
      <xdr:row>64</xdr:row>
      <xdr:rowOff>10440</xdr:rowOff>
    </xdr:from>
    <xdr:to>
      <xdr:col>0</xdr:col>
      <xdr:colOff>382680</xdr:colOff>
      <xdr:row>64</xdr:row>
      <xdr:rowOff>326160</xdr:rowOff>
    </xdr:to>
    <xdr:pic>
      <xdr:nvPicPr>
        <xdr:cNvPr id="723" name="Рисунок 39"/>
        <xdr:cNvPicPr/>
      </xdr:nvPicPr>
      <xdr:blipFill>
        <a:blip r:embed="rId22"/>
        <a:stretch>
          <a:fillRect/>
        </a:stretch>
      </xdr:blipFill>
      <xdr:spPr>
        <a:xfrm>
          <a:off x="139065" y="16602710"/>
          <a:ext cx="243205" cy="3155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108720</xdr:colOff>
      <xdr:row>62</xdr:row>
      <xdr:rowOff>13680</xdr:rowOff>
    </xdr:from>
    <xdr:to>
      <xdr:col>0</xdr:col>
      <xdr:colOff>480600</xdr:colOff>
      <xdr:row>62</xdr:row>
      <xdr:rowOff>278640</xdr:rowOff>
    </xdr:to>
    <xdr:pic>
      <xdr:nvPicPr>
        <xdr:cNvPr id="724" name="Рисунок 40"/>
        <xdr:cNvPicPr/>
      </xdr:nvPicPr>
      <xdr:blipFill>
        <a:blip r:embed="rId23"/>
        <a:stretch>
          <a:fillRect/>
        </a:stretch>
      </xdr:blipFill>
      <xdr:spPr>
        <a:xfrm>
          <a:off x="108585" y="16034385"/>
          <a:ext cx="371475" cy="2647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88560</xdr:colOff>
      <xdr:row>63</xdr:row>
      <xdr:rowOff>13680</xdr:rowOff>
    </xdr:from>
    <xdr:to>
      <xdr:col>0</xdr:col>
      <xdr:colOff>455400</xdr:colOff>
      <xdr:row>63</xdr:row>
      <xdr:rowOff>264960</xdr:rowOff>
    </xdr:to>
    <xdr:pic>
      <xdr:nvPicPr>
        <xdr:cNvPr id="725" name="Рисунок 41"/>
        <xdr:cNvPicPr/>
      </xdr:nvPicPr>
      <xdr:blipFill>
        <a:blip r:embed="rId24"/>
        <a:stretch>
          <a:fillRect/>
        </a:stretch>
      </xdr:blipFill>
      <xdr:spPr>
        <a:xfrm>
          <a:off x="88265" y="16320135"/>
          <a:ext cx="367030" cy="2514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5040</xdr:colOff>
      <xdr:row>59</xdr:row>
      <xdr:rowOff>10440</xdr:rowOff>
    </xdr:from>
    <xdr:to>
      <xdr:col>1</xdr:col>
      <xdr:colOff>5400</xdr:colOff>
      <xdr:row>61</xdr:row>
      <xdr:rowOff>187560</xdr:rowOff>
    </xdr:to>
    <xdr:pic>
      <xdr:nvPicPr>
        <xdr:cNvPr id="726" name="Рисунок 1"/>
        <xdr:cNvPicPr/>
      </xdr:nvPicPr>
      <xdr:blipFill>
        <a:blip r:embed="rId1"/>
        <a:stretch>
          <a:fillRect/>
        </a:stretch>
      </xdr:blipFill>
      <xdr:spPr>
        <a:xfrm>
          <a:off x="4445" y="14440535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62</xdr:row>
      <xdr:rowOff>10440</xdr:rowOff>
    </xdr:from>
    <xdr:to>
      <xdr:col>0</xdr:col>
      <xdr:colOff>450720</xdr:colOff>
      <xdr:row>62</xdr:row>
      <xdr:rowOff>187200</xdr:rowOff>
    </xdr:to>
    <xdr:pic>
      <xdr:nvPicPr>
        <xdr:cNvPr id="727" name="Рисунок 2"/>
        <xdr:cNvPicPr/>
      </xdr:nvPicPr>
      <xdr:blipFill>
        <a:blip r:embed="rId2"/>
        <a:stretch>
          <a:fillRect/>
        </a:stretch>
      </xdr:blipFill>
      <xdr:spPr>
        <a:xfrm>
          <a:off x="30480" y="15012035"/>
          <a:ext cx="419735" cy="1765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63</xdr:row>
      <xdr:rowOff>10440</xdr:rowOff>
    </xdr:from>
    <xdr:to>
      <xdr:col>0</xdr:col>
      <xdr:colOff>512280</xdr:colOff>
      <xdr:row>63</xdr:row>
      <xdr:rowOff>405360</xdr:rowOff>
    </xdr:to>
    <xdr:pic>
      <xdr:nvPicPr>
        <xdr:cNvPr id="728" name="Рисунок 3"/>
        <xdr:cNvPicPr/>
      </xdr:nvPicPr>
      <xdr:blipFill>
        <a:blip r:embed="rId3"/>
        <a:stretch>
          <a:fillRect/>
        </a:stretch>
      </xdr:blipFill>
      <xdr:spPr>
        <a:xfrm>
          <a:off x="92710" y="15412085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544320</xdr:colOff>
      <xdr:row>13</xdr:row>
      <xdr:rowOff>6840</xdr:rowOff>
    </xdr:from>
    <xdr:to>
      <xdr:col>4</xdr:col>
      <xdr:colOff>0</xdr:colOff>
      <xdr:row>16</xdr:row>
      <xdr:rowOff>176400</xdr:rowOff>
    </xdr:to>
    <xdr:pic>
      <xdr:nvPicPr>
        <xdr:cNvPr id="729" name="Рисунок 4"/>
        <xdr:cNvPicPr/>
      </xdr:nvPicPr>
      <xdr:blipFill>
        <a:blip r:embed="rId4"/>
        <a:stretch>
          <a:fillRect/>
        </a:stretch>
      </xdr:blipFill>
      <xdr:spPr>
        <a:xfrm>
          <a:off x="4648200" y="2482850"/>
          <a:ext cx="1148080" cy="7410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1845360</xdr:colOff>
      <xdr:row>16</xdr:row>
      <xdr:rowOff>135720</xdr:rowOff>
    </xdr:to>
    <xdr:pic>
      <xdr:nvPicPr>
        <xdr:cNvPr id="730" name="Рисунок 6"/>
        <xdr:cNvPicPr/>
      </xdr:nvPicPr>
      <xdr:blipFill>
        <a:blip r:embed="rId5"/>
        <a:stretch>
          <a:fillRect/>
        </a:stretch>
      </xdr:blipFill>
      <xdr:spPr>
        <a:xfrm>
          <a:off x="0" y="0"/>
          <a:ext cx="2412365" cy="31832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149760</xdr:colOff>
      <xdr:row>54</xdr:row>
      <xdr:rowOff>6840</xdr:rowOff>
    </xdr:from>
    <xdr:to>
      <xdr:col>0</xdr:col>
      <xdr:colOff>407880</xdr:colOff>
      <xdr:row>54</xdr:row>
      <xdr:rowOff>345240</xdr:rowOff>
    </xdr:to>
    <xdr:pic>
      <xdr:nvPicPr>
        <xdr:cNvPr id="731" name="Рисунок 11"/>
        <xdr:cNvPicPr/>
      </xdr:nvPicPr>
      <xdr:blipFill>
        <a:blip r:embed="rId6"/>
        <a:stretch>
          <a:fillRect/>
        </a:stretch>
      </xdr:blipFill>
      <xdr:spPr>
        <a:xfrm>
          <a:off x="149225" y="13122275"/>
          <a:ext cx="258445" cy="338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120960</xdr:colOff>
      <xdr:row>65</xdr:row>
      <xdr:rowOff>44280</xdr:rowOff>
    </xdr:from>
    <xdr:to>
      <xdr:col>0</xdr:col>
      <xdr:colOff>333000</xdr:colOff>
      <xdr:row>65</xdr:row>
      <xdr:rowOff>264960</xdr:rowOff>
    </xdr:to>
    <xdr:pic>
      <xdr:nvPicPr>
        <xdr:cNvPr id="732" name="Рисунок 13"/>
        <xdr:cNvPicPr/>
      </xdr:nvPicPr>
      <xdr:blipFill>
        <a:blip r:embed="rId7"/>
        <a:stretch>
          <a:fillRect/>
        </a:stretch>
      </xdr:blipFill>
      <xdr:spPr>
        <a:xfrm>
          <a:off x="120650" y="16283940"/>
          <a:ext cx="212090" cy="2209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146520</xdr:colOff>
      <xdr:row>66</xdr:row>
      <xdr:rowOff>30600</xdr:rowOff>
    </xdr:from>
    <xdr:to>
      <xdr:col>0</xdr:col>
      <xdr:colOff>389520</xdr:colOff>
      <xdr:row>66</xdr:row>
      <xdr:rowOff>342360</xdr:rowOff>
    </xdr:to>
    <xdr:pic>
      <xdr:nvPicPr>
        <xdr:cNvPr id="733" name="Рисунок 14"/>
        <xdr:cNvPicPr/>
      </xdr:nvPicPr>
      <xdr:blipFill>
        <a:blip r:embed="rId8"/>
        <a:stretch>
          <a:fillRect/>
        </a:stretch>
      </xdr:blipFill>
      <xdr:spPr>
        <a:xfrm>
          <a:off x="146050" y="16556355"/>
          <a:ext cx="243205" cy="3117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64</xdr:row>
      <xdr:rowOff>54360</xdr:rowOff>
    </xdr:from>
    <xdr:to>
      <xdr:col>1</xdr:col>
      <xdr:colOff>0</xdr:colOff>
      <xdr:row>64</xdr:row>
      <xdr:rowOff>385920</xdr:rowOff>
    </xdr:to>
    <xdr:pic>
      <xdr:nvPicPr>
        <xdr:cNvPr id="734" name="Рисунок 26"/>
        <xdr:cNvPicPr/>
      </xdr:nvPicPr>
      <xdr:blipFill>
        <a:blip r:embed="rId9"/>
        <a:stretch>
          <a:fillRect/>
        </a:stretch>
      </xdr:blipFill>
      <xdr:spPr>
        <a:xfrm>
          <a:off x="13335" y="15875000"/>
          <a:ext cx="553720" cy="3314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56</xdr:row>
      <xdr:rowOff>40680</xdr:rowOff>
    </xdr:from>
    <xdr:to>
      <xdr:col>0</xdr:col>
      <xdr:colOff>550800</xdr:colOff>
      <xdr:row>56</xdr:row>
      <xdr:rowOff>350640</xdr:rowOff>
    </xdr:to>
    <xdr:pic>
      <xdr:nvPicPr>
        <xdr:cNvPr id="735" name="Рисунок 33"/>
        <xdr:cNvPicPr/>
      </xdr:nvPicPr>
      <xdr:blipFill>
        <a:blip r:embed="rId10"/>
        <a:stretch>
          <a:fillRect/>
        </a:stretch>
      </xdr:blipFill>
      <xdr:spPr>
        <a:xfrm>
          <a:off x="95250" y="13709015"/>
          <a:ext cx="455295" cy="30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52</xdr:row>
      <xdr:rowOff>27360</xdr:rowOff>
    </xdr:from>
    <xdr:to>
      <xdr:col>0</xdr:col>
      <xdr:colOff>504720</xdr:colOff>
      <xdr:row>53</xdr:row>
      <xdr:rowOff>0</xdr:rowOff>
    </xdr:to>
    <xdr:pic>
      <xdr:nvPicPr>
        <xdr:cNvPr id="736" name="Рисунок 36"/>
        <xdr:cNvPicPr/>
      </xdr:nvPicPr>
      <xdr:blipFill>
        <a:blip r:embed="rId11"/>
        <a:stretch>
          <a:fillRect/>
        </a:stretch>
      </xdr:blipFill>
      <xdr:spPr>
        <a:xfrm>
          <a:off x="74295" y="12533630"/>
          <a:ext cx="429895" cy="3917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1843920</xdr:colOff>
      <xdr:row>0</xdr:row>
      <xdr:rowOff>0</xdr:rowOff>
    </xdr:from>
    <xdr:to>
      <xdr:col>4</xdr:col>
      <xdr:colOff>0</xdr:colOff>
      <xdr:row>8</xdr:row>
      <xdr:rowOff>186120</xdr:rowOff>
    </xdr:to>
    <xdr:pic>
      <xdr:nvPicPr>
        <xdr:cNvPr id="737" name="Рисунок 37"/>
        <xdr:cNvPicPr/>
      </xdr:nvPicPr>
      <xdr:blipFill>
        <a:blip r:embed="rId12"/>
        <a:stretch>
          <a:fillRect/>
        </a:stretch>
      </xdr:blipFill>
      <xdr:spPr>
        <a:xfrm>
          <a:off x="2410460" y="0"/>
          <a:ext cx="3385820" cy="17100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136080</xdr:colOff>
      <xdr:row>4</xdr:row>
      <xdr:rowOff>108720</xdr:rowOff>
    </xdr:from>
    <xdr:to>
      <xdr:col>3</xdr:col>
      <xdr:colOff>959040</xdr:colOff>
      <xdr:row>8</xdr:row>
      <xdr:rowOff>159840</xdr:rowOff>
    </xdr:to>
    <xdr:pic>
      <xdr:nvPicPr>
        <xdr:cNvPr id="738" name="Рисунок 38"/>
        <xdr:cNvPicPr/>
      </xdr:nvPicPr>
      <xdr:blipFill>
        <a:blip r:embed="rId13"/>
        <a:stretch>
          <a:fillRect/>
        </a:stretch>
      </xdr:blipFill>
      <xdr:spPr>
        <a:xfrm>
          <a:off x="4959985" y="870585"/>
          <a:ext cx="822960" cy="812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1837080</xdr:colOff>
      <xdr:row>9</xdr:row>
      <xdr:rowOff>0</xdr:rowOff>
    </xdr:from>
    <xdr:to>
      <xdr:col>3</xdr:col>
      <xdr:colOff>124920</xdr:colOff>
      <xdr:row>13</xdr:row>
      <xdr:rowOff>88200</xdr:rowOff>
    </xdr:to>
    <xdr:pic>
      <xdr:nvPicPr>
        <xdr:cNvPr id="739" name="Рисунок 39"/>
        <xdr:cNvPicPr/>
      </xdr:nvPicPr>
      <xdr:blipFill>
        <a:blip r:embed="rId14"/>
        <a:stretch>
          <a:fillRect/>
        </a:stretch>
      </xdr:blipFill>
      <xdr:spPr>
        <a:xfrm>
          <a:off x="2404110" y="1714500"/>
          <a:ext cx="2544445" cy="849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26</xdr:row>
      <xdr:rowOff>44280</xdr:rowOff>
    </xdr:from>
    <xdr:to>
      <xdr:col>1</xdr:col>
      <xdr:colOff>2520</xdr:colOff>
      <xdr:row>26</xdr:row>
      <xdr:rowOff>326160</xdr:rowOff>
    </xdr:to>
    <xdr:pic>
      <xdr:nvPicPr>
        <xdr:cNvPr id="740" name="Рисунок 57"/>
        <xdr:cNvPicPr/>
      </xdr:nvPicPr>
      <xdr:blipFill>
        <a:blip r:embed="rId15"/>
        <a:stretch>
          <a:fillRect/>
        </a:stretch>
      </xdr:blipFill>
      <xdr:spPr>
        <a:xfrm>
          <a:off x="0" y="5396865"/>
          <a:ext cx="568960" cy="2819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27</xdr:row>
      <xdr:rowOff>16920</xdr:rowOff>
    </xdr:from>
    <xdr:to>
      <xdr:col>0</xdr:col>
      <xdr:colOff>516960</xdr:colOff>
      <xdr:row>28</xdr:row>
      <xdr:rowOff>0</xdr:rowOff>
    </xdr:to>
    <xdr:pic>
      <xdr:nvPicPr>
        <xdr:cNvPr id="741" name="Рисунок 58"/>
        <xdr:cNvPicPr/>
      </xdr:nvPicPr>
      <xdr:blipFill>
        <a:blip r:embed="rId16"/>
        <a:stretch>
          <a:fillRect/>
        </a:stretch>
      </xdr:blipFill>
      <xdr:spPr>
        <a:xfrm>
          <a:off x="51435" y="5750560"/>
          <a:ext cx="465455" cy="3359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28</xdr:row>
      <xdr:rowOff>10440</xdr:rowOff>
    </xdr:from>
    <xdr:to>
      <xdr:col>0</xdr:col>
      <xdr:colOff>475920</xdr:colOff>
      <xdr:row>28</xdr:row>
      <xdr:rowOff>333000</xdr:rowOff>
    </xdr:to>
    <xdr:pic>
      <xdr:nvPicPr>
        <xdr:cNvPr id="742" name="Рисунок 59"/>
        <xdr:cNvPicPr/>
      </xdr:nvPicPr>
      <xdr:blipFill>
        <a:blip r:embed="rId17"/>
        <a:stretch>
          <a:fillRect/>
        </a:stretch>
      </xdr:blipFill>
      <xdr:spPr>
        <a:xfrm>
          <a:off x="118745" y="6096635"/>
          <a:ext cx="356870" cy="322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29</xdr:row>
      <xdr:rowOff>10440</xdr:rowOff>
    </xdr:from>
    <xdr:to>
      <xdr:col>0</xdr:col>
      <xdr:colOff>414720</xdr:colOff>
      <xdr:row>29</xdr:row>
      <xdr:rowOff>311760</xdr:rowOff>
    </xdr:to>
    <xdr:pic>
      <xdr:nvPicPr>
        <xdr:cNvPr id="743" name="Рисунок 60"/>
        <xdr:cNvPicPr/>
      </xdr:nvPicPr>
      <xdr:blipFill>
        <a:blip r:embed="rId18"/>
        <a:stretch>
          <a:fillRect/>
        </a:stretch>
      </xdr:blipFill>
      <xdr:spPr>
        <a:xfrm>
          <a:off x="129540" y="6449060"/>
          <a:ext cx="285115" cy="3009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30</xdr:row>
      <xdr:rowOff>47520</xdr:rowOff>
    </xdr:from>
    <xdr:to>
      <xdr:col>1</xdr:col>
      <xdr:colOff>0</xdr:colOff>
      <xdr:row>30</xdr:row>
      <xdr:rowOff>285120</xdr:rowOff>
    </xdr:to>
    <xdr:pic>
      <xdr:nvPicPr>
        <xdr:cNvPr id="744" name="Рисунок 61"/>
        <xdr:cNvPicPr/>
      </xdr:nvPicPr>
      <xdr:blipFill>
        <a:blip r:embed="rId19"/>
        <a:stretch>
          <a:fillRect/>
        </a:stretch>
      </xdr:blipFill>
      <xdr:spPr>
        <a:xfrm>
          <a:off x="6350" y="6828790"/>
          <a:ext cx="560705" cy="2381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34200</xdr:colOff>
      <xdr:row>36</xdr:row>
      <xdr:rowOff>24120</xdr:rowOff>
    </xdr:from>
    <xdr:to>
      <xdr:col>1</xdr:col>
      <xdr:colOff>0</xdr:colOff>
      <xdr:row>36</xdr:row>
      <xdr:rowOff>326520</xdr:rowOff>
    </xdr:to>
    <xdr:pic>
      <xdr:nvPicPr>
        <xdr:cNvPr id="745" name="Рисунок 62"/>
        <xdr:cNvPicPr/>
      </xdr:nvPicPr>
      <xdr:blipFill>
        <a:blip r:embed="rId15"/>
        <a:stretch>
          <a:fillRect/>
        </a:stretch>
      </xdr:blipFill>
      <xdr:spPr>
        <a:xfrm>
          <a:off x="33655" y="8110220"/>
          <a:ext cx="533400" cy="3028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37</xdr:row>
      <xdr:rowOff>30240</xdr:rowOff>
    </xdr:from>
    <xdr:to>
      <xdr:col>0</xdr:col>
      <xdr:colOff>448920</xdr:colOff>
      <xdr:row>37</xdr:row>
      <xdr:rowOff>326160</xdr:rowOff>
    </xdr:to>
    <xdr:pic>
      <xdr:nvPicPr>
        <xdr:cNvPr id="746" name="Рисунок 63"/>
        <xdr:cNvPicPr/>
      </xdr:nvPicPr>
      <xdr:blipFill>
        <a:blip r:embed="rId16"/>
        <a:stretch>
          <a:fillRect/>
        </a:stretch>
      </xdr:blipFill>
      <xdr:spPr>
        <a:xfrm>
          <a:off x="51435" y="8497570"/>
          <a:ext cx="396875" cy="2959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91800</xdr:colOff>
      <xdr:row>38</xdr:row>
      <xdr:rowOff>10440</xdr:rowOff>
    </xdr:from>
    <xdr:to>
      <xdr:col>0</xdr:col>
      <xdr:colOff>484560</xdr:colOff>
      <xdr:row>38</xdr:row>
      <xdr:rowOff>352080</xdr:rowOff>
    </xdr:to>
    <xdr:pic>
      <xdr:nvPicPr>
        <xdr:cNvPr id="747" name="Рисунок 64"/>
        <xdr:cNvPicPr/>
      </xdr:nvPicPr>
      <xdr:blipFill>
        <a:blip r:embed="rId17"/>
        <a:stretch>
          <a:fillRect/>
        </a:stretch>
      </xdr:blipFill>
      <xdr:spPr>
        <a:xfrm>
          <a:off x="91440" y="8830310"/>
          <a:ext cx="393065" cy="341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27360</xdr:colOff>
      <xdr:row>39</xdr:row>
      <xdr:rowOff>20520</xdr:rowOff>
    </xdr:from>
    <xdr:to>
      <xdr:col>1</xdr:col>
      <xdr:colOff>0</xdr:colOff>
      <xdr:row>40</xdr:row>
      <xdr:rowOff>2520</xdr:rowOff>
    </xdr:to>
    <xdr:pic>
      <xdr:nvPicPr>
        <xdr:cNvPr id="748" name="Рисунок 65"/>
        <xdr:cNvPicPr/>
      </xdr:nvPicPr>
      <xdr:blipFill>
        <a:blip r:embed="rId19"/>
        <a:stretch>
          <a:fillRect/>
        </a:stretch>
      </xdr:blipFill>
      <xdr:spPr>
        <a:xfrm>
          <a:off x="27305" y="9192895"/>
          <a:ext cx="539750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45</xdr:row>
      <xdr:rowOff>17280</xdr:rowOff>
    </xdr:from>
    <xdr:to>
      <xdr:col>1</xdr:col>
      <xdr:colOff>0</xdr:colOff>
      <xdr:row>46</xdr:row>
      <xdr:rowOff>2520</xdr:rowOff>
    </xdr:to>
    <xdr:pic>
      <xdr:nvPicPr>
        <xdr:cNvPr id="749" name="Рисунок 66"/>
        <xdr:cNvPicPr/>
      </xdr:nvPicPr>
      <xdr:blipFill>
        <a:blip r:embed="rId15"/>
        <a:stretch>
          <a:fillRect/>
        </a:stretch>
      </xdr:blipFill>
      <xdr:spPr>
        <a:xfrm>
          <a:off x="20320" y="10523220"/>
          <a:ext cx="546735" cy="365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133560</xdr:colOff>
      <xdr:row>46</xdr:row>
      <xdr:rowOff>78120</xdr:rowOff>
    </xdr:from>
    <xdr:to>
      <xdr:col>0</xdr:col>
      <xdr:colOff>496440</xdr:colOff>
      <xdr:row>46</xdr:row>
      <xdr:rowOff>299160</xdr:rowOff>
    </xdr:to>
    <xdr:pic>
      <xdr:nvPicPr>
        <xdr:cNvPr id="750" name="Рисунок 67"/>
        <xdr:cNvPicPr/>
      </xdr:nvPicPr>
      <xdr:blipFill>
        <a:blip r:embed="rId16"/>
        <a:stretch>
          <a:fillRect/>
        </a:stretch>
      </xdr:blipFill>
      <xdr:spPr>
        <a:xfrm>
          <a:off x="133350" y="10965180"/>
          <a:ext cx="362585" cy="2209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47</xdr:row>
      <xdr:rowOff>10440</xdr:rowOff>
    </xdr:from>
    <xdr:to>
      <xdr:col>1</xdr:col>
      <xdr:colOff>0</xdr:colOff>
      <xdr:row>48</xdr:row>
      <xdr:rowOff>0</xdr:rowOff>
    </xdr:to>
    <xdr:pic>
      <xdr:nvPicPr>
        <xdr:cNvPr id="751" name="Рисунок 68"/>
        <xdr:cNvPicPr/>
      </xdr:nvPicPr>
      <xdr:blipFill>
        <a:blip r:embed="rId17"/>
        <a:stretch>
          <a:fillRect/>
        </a:stretch>
      </xdr:blipFill>
      <xdr:spPr>
        <a:xfrm>
          <a:off x="118745" y="11249660"/>
          <a:ext cx="448310" cy="3422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48</xdr:row>
      <xdr:rowOff>20520</xdr:rowOff>
    </xdr:from>
    <xdr:to>
      <xdr:col>1</xdr:col>
      <xdr:colOff>0</xdr:colOff>
      <xdr:row>49</xdr:row>
      <xdr:rowOff>2520</xdr:rowOff>
    </xdr:to>
    <xdr:pic>
      <xdr:nvPicPr>
        <xdr:cNvPr id="752" name="Рисунок 69"/>
        <xdr:cNvPicPr/>
      </xdr:nvPicPr>
      <xdr:blipFill>
        <a:blip r:embed="rId19"/>
        <a:stretch>
          <a:fillRect/>
        </a:stretch>
      </xdr:blipFill>
      <xdr:spPr>
        <a:xfrm>
          <a:off x="6350" y="11612245"/>
          <a:ext cx="560705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24</xdr:row>
      <xdr:rowOff>6840</xdr:rowOff>
    </xdr:from>
    <xdr:to>
      <xdr:col>1</xdr:col>
      <xdr:colOff>0</xdr:colOff>
      <xdr:row>25</xdr:row>
      <xdr:rowOff>0</xdr:rowOff>
    </xdr:to>
    <xdr:pic>
      <xdr:nvPicPr>
        <xdr:cNvPr id="753" name="Рисунок 70"/>
        <xdr:cNvPicPr/>
      </xdr:nvPicPr>
      <xdr:blipFill>
        <a:blip r:embed="rId20"/>
        <a:stretch>
          <a:fillRect/>
        </a:stretch>
      </xdr:blipFill>
      <xdr:spPr>
        <a:xfrm>
          <a:off x="6350" y="4654550"/>
          <a:ext cx="560705" cy="346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25</xdr:row>
      <xdr:rowOff>13680</xdr:rowOff>
    </xdr:from>
    <xdr:to>
      <xdr:col>0</xdr:col>
      <xdr:colOff>564480</xdr:colOff>
      <xdr:row>26</xdr:row>
      <xdr:rowOff>2520</xdr:rowOff>
    </xdr:to>
    <xdr:pic>
      <xdr:nvPicPr>
        <xdr:cNvPr id="754" name="Рисунок 71"/>
        <xdr:cNvPicPr/>
      </xdr:nvPicPr>
      <xdr:blipFill>
        <a:blip r:embed="rId21"/>
        <a:stretch>
          <a:fillRect/>
        </a:stretch>
      </xdr:blipFill>
      <xdr:spPr>
        <a:xfrm>
          <a:off x="74295" y="5013960"/>
          <a:ext cx="489585" cy="3409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35</xdr:row>
      <xdr:rowOff>13680</xdr:rowOff>
    </xdr:from>
    <xdr:to>
      <xdr:col>0</xdr:col>
      <xdr:colOff>564480</xdr:colOff>
      <xdr:row>36</xdr:row>
      <xdr:rowOff>0</xdr:rowOff>
    </xdr:to>
    <xdr:pic>
      <xdr:nvPicPr>
        <xdr:cNvPr id="755" name="Рисунок 72"/>
        <xdr:cNvPicPr/>
      </xdr:nvPicPr>
      <xdr:blipFill>
        <a:blip r:embed="rId22"/>
        <a:stretch>
          <a:fillRect/>
        </a:stretch>
      </xdr:blipFill>
      <xdr:spPr>
        <a:xfrm>
          <a:off x="6350" y="7747635"/>
          <a:ext cx="557530" cy="3390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44</xdr:row>
      <xdr:rowOff>13680</xdr:rowOff>
    </xdr:from>
    <xdr:to>
      <xdr:col>1</xdr:col>
      <xdr:colOff>0</xdr:colOff>
      <xdr:row>44</xdr:row>
      <xdr:rowOff>333000</xdr:rowOff>
    </xdr:to>
    <xdr:pic>
      <xdr:nvPicPr>
        <xdr:cNvPr id="756" name="Рисунок 73"/>
        <xdr:cNvPicPr/>
      </xdr:nvPicPr>
      <xdr:blipFill>
        <a:blip r:embed="rId23"/>
        <a:stretch>
          <a:fillRect/>
        </a:stretch>
      </xdr:blipFill>
      <xdr:spPr>
        <a:xfrm>
          <a:off x="13335" y="10166985"/>
          <a:ext cx="553720" cy="31940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544320</xdr:colOff>
      <xdr:row>13</xdr:row>
      <xdr:rowOff>6840</xdr:rowOff>
    </xdr:from>
    <xdr:to>
      <xdr:col>4</xdr:col>
      <xdr:colOff>0</xdr:colOff>
      <xdr:row>16</xdr:row>
      <xdr:rowOff>176400</xdr:rowOff>
    </xdr:to>
    <xdr:pic>
      <xdr:nvPicPr>
        <xdr:cNvPr id="757" name="Рисунок 4"/>
        <xdr:cNvPicPr/>
      </xdr:nvPicPr>
      <xdr:blipFill>
        <a:blip r:embed="rId1"/>
        <a:stretch>
          <a:fillRect/>
        </a:stretch>
      </xdr:blipFill>
      <xdr:spPr>
        <a:xfrm>
          <a:off x="4648200" y="2482850"/>
          <a:ext cx="1148080" cy="7410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1845360</xdr:colOff>
      <xdr:row>16</xdr:row>
      <xdr:rowOff>135720</xdr:rowOff>
    </xdr:to>
    <xdr:pic>
      <xdr:nvPicPr>
        <xdr:cNvPr id="758" name="Рисунок 5"/>
        <xdr:cNvPicPr/>
      </xdr:nvPicPr>
      <xdr:blipFill>
        <a:blip r:embed="rId2"/>
        <a:stretch>
          <a:fillRect/>
        </a:stretch>
      </xdr:blipFill>
      <xdr:spPr>
        <a:xfrm>
          <a:off x="0" y="0"/>
          <a:ext cx="2412365" cy="31832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149760</xdr:colOff>
      <xdr:row>36</xdr:row>
      <xdr:rowOff>6840</xdr:rowOff>
    </xdr:from>
    <xdr:to>
      <xdr:col>0</xdr:col>
      <xdr:colOff>407880</xdr:colOff>
      <xdr:row>36</xdr:row>
      <xdr:rowOff>345240</xdr:rowOff>
    </xdr:to>
    <xdr:pic>
      <xdr:nvPicPr>
        <xdr:cNvPr id="759" name="Рисунок 6"/>
        <xdr:cNvPicPr/>
      </xdr:nvPicPr>
      <xdr:blipFill>
        <a:blip r:embed="rId3"/>
        <a:stretch>
          <a:fillRect/>
        </a:stretch>
      </xdr:blipFill>
      <xdr:spPr>
        <a:xfrm>
          <a:off x="149225" y="8274050"/>
          <a:ext cx="258445" cy="338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38</xdr:row>
      <xdr:rowOff>40680</xdr:rowOff>
    </xdr:from>
    <xdr:to>
      <xdr:col>0</xdr:col>
      <xdr:colOff>550800</xdr:colOff>
      <xdr:row>38</xdr:row>
      <xdr:rowOff>350640</xdr:rowOff>
    </xdr:to>
    <xdr:pic>
      <xdr:nvPicPr>
        <xdr:cNvPr id="760" name="Рисунок 10"/>
        <xdr:cNvPicPr/>
      </xdr:nvPicPr>
      <xdr:blipFill>
        <a:blip r:embed="rId4"/>
        <a:stretch>
          <a:fillRect/>
        </a:stretch>
      </xdr:blipFill>
      <xdr:spPr>
        <a:xfrm>
          <a:off x="95250" y="8860790"/>
          <a:ext cx="455295" cy="30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34</xdr:row>
      <xdr:rowOff>27360</xdr:rowOff>
    </xdr:from>
    <xdr:to>
      <xdr:col>0</xdr:col>
      <xdr:colOff>504720</xdr:colOff>
      <xdr:row>35</xdr:row>
      <xdr:rowOff>0</xdr:rowOff>
    </xdr:to>
    <xdr:pic>
      <xdr:nvPicPr>
        <xdr:cNvPr id="761" name="Рисунок 11"/>
        <xdr:cNvPicPr/>
      </xdr:nvPicPr>
      <xdr:blipFill>
        <a:blip r:embed="rId5"/>
        <a:stretch>
          <a:fillRect/>
        </a:stretch>
      </xdr:blipFill>
      <xdr:spPr>
        <a:xfrm>
          <a:off x="74295" y="7685405"/>
          <a:ext cx="429895" cy="3917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26</xdr:row>
      <xdr:rowOff>44280</xdr:rowOff>
    </xdr:from>
    <xdr:to>
      <xdr:col>1</xdr:col>
      <xdr:colOff>2520</xdr:colOff>
      <xdr:row>26</xdr:row>
      <xdr:rowOff>326160</xdr:rowOff>
    </xdr:to>
    <xdr:pic>
      <xdr:nvPicPr>
        <xdr:cNvPr id="762" name="Рисунок 15"/>
        <xdr:cNvPicPr/>
      </xdr:nvPicPr>
      <xdr:blipFill>
        <a:blip r:embed="rId6"/>
        <a:stretch>
          <a:fillRect/>
        </a:stretch>
      </xdr:blipFill>
      <xdr:spPr>
        <a:xfrm>
          <a:off x="0" y="5396865"/>
          <a:ext cx="568960" cy="2819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27</xdr:row>
      <xdr:rowOff>16920</xdr:rowOff>
    </xdr:from>
    <xdr:to>
      <xdr:col>0</xdr:col>
      <xdr:colOff>516960</xdr:colOff>
      <xdr:row>28</xdr:row>
      <xdr:rowOff>0</xdr:rowOff>
    </xdr:to>
    <xdr:pic>
      <xdr:nvPicPr>
        <xdr:cNvPr id="763" name="Рисунок 16"/>
        <xdr:cNvPicPr/>
      </xdr:nvPicPr>
      <xdr:blipFill>
        <a:blip r:embed="rId7"/>
        <a:stretch>
          <a:fillRect/>
        </a:stretch>
      </xdr:blipFill>
      <xdr:spPr>
        <a:xfrm>
          <a:off x="51435" y="5750560"/>
          <a:ext cx="465455" cy="3359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28</xdr:row>
      <xdr:rowOff>10440</xdr:rowOff>
    </xdr:from>
    <xdr:to>
      <xdr:col>0</xdr:col>
      <xdr:colOff>475920</xdr:colOff>
      <xdr:row>28</xdr:row>
      <xdr:rowOff>333000</xdr:rowOff>
    </xdr:to>
    <xdr:pic>
      <xdr:nvPicPr>
        <xdr:cNvPr id="764" name="Рисунок 17"/>
        <xdr:cNvPicPr/>
      </xdr:nvPicPr>
      <xdr:blipFill>
        <a:blip r:embed="rId8"/>
        <a:stretch>
          <a:fillRect/>
        </a:stretch>
      </xdr:blipFill>
      <xdr:spPr>
        <a:xfrm>
          <a:off x="118745" y="6096635"/>
          <a:ext cx="356870" cy="3225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25</xdr:row>
      <xdr:rowOff>13680</xdr:rowOff>
    </xdr:from>
    <xdr:to>
      <xdr:col>0</xdr:col>
      <xdr:colOff>564480</xdr:colOff>
      <xdr:row>26</xdr:row>
      <xdr:rowOff>2520</xdr:rowOff>
    </xdr:to>
    <xdr:pic>
      <xdr:nvPicPr>
        <xdr:cNvPr id="765" name="Рисунок 29"/>
        <xdr:cNvPicPr/>
      </xdr:nvPicPr>
      <xdr:blipFill>
        <a:blip r:embed="rId9"/>
        <a:stretch>
          <a:fillRect/>
        </a:stretch>
      </xdr:blipFill>
      <xdr:spPr>
        <a:xfrm>
          <a:off x="74295" y="5013960"/>
          <a:ext cx="489585" cy="3409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1857240</xdr:colOff>
      <xdr:row>0</xdr:row>
      <xdr:rowOff>0</xdr:rowOff>
    </xdr:from>
    <xdr:to>
      <xdr:col>6</xdr:col>
      <xdr:colOff>3600</xdr:colOff>
      <xdr:row>10</xdr:row>
      <xdr:rowOff>47160</xdr:rowOff>
    </xdr:to>
    <xdr:pic>
      <xdr:nvPicPr>
        <xdr:cNvPr id="766" name="Рисунок 32"/>
        <xdr:cNvPicPr/>
      </xdr:nvPicPr>
      <xdr:blipFill>
        <a:blip r:embed="rId10"/>
        <a:stretch>
          <a:fillRect/>
        </a:stretch>
      </xdr:blipFill>
      <xdr:spPr>
        <a:xfrm>
          <a:off x="2423795" y="0"/>
          <a:ext cx="3825240" cy="19519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1850400</xdr:colOff>
      <xdr:row>10</xdr:row>
      <xdr:rowOff>61200</xdr:rowOff>
    </xdr:from>
    <xdr:to>
      <xdr:col>1</xdr:col>
      <xdr:colOff>2829600</xdr:colOff>
      <xdr:row>15</xdr:row>
      <xdr:rowOff>79200</xdr:rowOff>
    </xdr:to>
    <xdr:pic>
      <xdr:nvPicPr>
        <xdr:cNvPr id="767" name="Рисунок 33"/>
        <xdr:cNvPicPr/>
      </xdr:nvPicPr>
      <xdr:blipFill>
        <a:blip r:embed="rId11"/>
        <a:stretch>
          <a:fillRect/>
        </a:stretch>
      </xdr:blipFill>
      <xdr:spPr>
        <a:xfrm>
          <a:off x="2417445" y="1965960"/>
          <a:ext cx="979170" cy="970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20520</xdr:rowOff>
    </xdr:from>
    <xdr:to>
      <xdr:col>1</xdr:col>
      <xdr:colOff>0</xdr:colOff>
      <xdr:row>24</xdr:row>
      <xdr:rowOff>334440</xdr:rowOff>
    </xdr:to>
    <xdr:pic>
      <xdr:nvPicPr>
        <xdr:cNvPr id="768" name="Рисунок 34"/>
        <xdr:cNvPicPr/>
      </xdr:nvPicPr>
      <xdr:blipFill>
        <a:blip r:embed="rId12"/>
        <a:stretch>
          <a:fillRect/>
        </a:stretch>
      </xdr:blipFill>
      <xdr:spPr>
        <a:xfrm>
          <a:off x="0" y="4668520"/>
          <a:ext cx="567055" cy="3136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29</xdr:row>
      <xdr:rowOff>20520</xdr:rowOff>
    </xdr:from>
    <xdr:to>
      <xdr:col>0</xdr:col>
      <xdr:colOff>442080</xdr:colOff>
      <xdr:row>29</xdr:row>
      <xdr:rowOff>324360</xdr:rowOff>
    </xdr:to>
    <xdr:pic>
      <xdr:nvPicPr>
        <xdr:cNvPr id="769" name="Рисунок 35"/>
        <xdr:cNvPicPr/>
      </xdr:nvPicPr>
      <xdr:blipFill>
        <a:blip r:embed="rId13"/>
        <a:stretch>
          <a:fillRect/>
        </a:stretch>
      </xdr:blipFill>
      <xdr:spPr>
        <a:xfrm>
          <a:off x="74295" y="6459220"/>
          <a:ext cx="367665" cy="3035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33840</xdr:colOff>
      <xdr:row>61</xdr:row>
      <xdr:rowOff>74880</xdr:rowOff>
    </xdr:from>
    <xdr:to>
      <xdr:col>3</xdr:col>
      <xdr:colOff>40320</xdr:colOff>
      <xdr:row>70</xdr:row>
      <xdr:rowOff>10440</xdr:rowOff>
    </xdr:to>
    <xdr:pic>
      <xdr:nvPicPr>
        <xdr:cNvPr id="770" name="Рисунок 36"/>
        <xdr:cNvPicPr/>
      </xdr:nvPicPr>
      <xdr:blipFill>
        <a:blip r:embed="rId14"/>
        <a:stretch>
          <a:fillRect/>
        </a:stretch>
      </xdr:blipFill>
      <xdr:spPr>
        <a:xfrm>
          <a:off x="33655" y="15409545"/>
          <a:ext cx="4830445" cy="16503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45</xdr:row>
      <xdr:rowOff>30600</xdr:rowOff>
    </xdr:from>
    <xdr:to>
      <xdr:col>0</xdr:col>
      <xdr:colOff>450720</xdr:colOff>
      <xdr:row>45</xdr:row>
      <xdr:rowOff>387360</xdr:rowOff>
    </xdr:to>
    <xdr:pic>
      <xdr:nvPicPr>
        <xdr:cNvPr id="771" name="Рисунок 49"/>
        <xdr:cNvPicPr/>
      </xdr:nvPicPr>
      <xdr:blipFill>
        <a:blip r:embed="rId15"/>
        <a:stretch>
          <a:fillRect/>
        </a:stretch>
      </xdr:blipFill>
      <xdr:spPr>
        <a:xfrm>
          <a:off x="30480" y="10374630"/>
          <a:ext cx="419735" cy="3568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46</xdr:row>
      <xdr:rowOff>10440</xdr:rowOff>
    </xdr:from>
    <xdr:to>
      <xdr:col>0</xdr:col>
      <xdr:colOff>512280</xdr:colOff>
      <xdr:row>47</xdr:row>
      <xdr:rowOff>2520</xdr:rowOff>
    </xdr:to>
    <xdr:pic>
      <xdr:nvPicPr>
        <xdr:cNvPr id="772" name="Рисунок 50"/>
        <xdr:cNvPicPr/>
      </xdr:nvPicPr>
      <xdr:blipFill>
        <a:blip r:embed="rId16"/>
        <a:stretch>
          <a:fillRect/>
        </a:stretch>
      </xdr:blipFill>
      <xdr:spPr>
        <a:xfrm>
          <a:off x="92710" y="10754360"/>
          <a:ext cx="419100" cy="4108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13680</xdr:rowOff>
    </xdr:from>
    <xdr:to>
      <xdr:col>1</xdr:col>
      <xdr:colOff>2520</xdr:colOff>
      <xdr:row>44</xdr:row>
      <xdr:rowOff>156240</xdr:rowOff>
    </xdr:to>
    <xdr:pic>
      <xdr:nvPicPr>
        <xdr:cNvPr id="773" name="Рисунок 51"/>
        <xdr:cNvPicPr/>
      </xdr:nvPicPr>
      <xdr:blipFill>
        <a:blip r:embed="rId17"/>
        <a:stretch>
          <a:fillRect/>
        </a:stretch>
      </xdr:blipFill>
      <xdr:spPr>
        <a:xfrm>
          <a:off x="0" y="9785985"/>
          <a:ext cx="568960" cy="5238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51</xdr:row>
      <xdr:rowOff>10440</xdr:rowOff>
    </xdr:from>
    <xdr:to>
      <xdr:col>0</xdr:col>
      <xdr:colOff>450720</xdr:colOff>
      <xdr:row>51</xdr:row>
      <xdr:rowOff>367200</xdr:rowOff>
    </xdr:to>
    <xdr:pic>
      <xdr:nvPicPr>
        <xdr:cNvPr id="774" name="Рисунок 52"/>
        <xdr:cNvPicPr/>
      </xdr:nvPicPr>
      <xdr:blipFill>
        <a:blip r:embed="rId15"/>
        <a:stretch>
          <a:fillRect/>
        </a:stretch>
      </xdr:blipFill>
      <xdr:spPr>
        <a:xfrm>
          <a:off x="30480" y="11935460"/>
          <a:ext cx="419735" cy="3568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176760</xdr:colOff>
      <xdr:row>52</xdr:row>
      <xdr:rowOff>20520</xdr:rowOff>
    </xdr:from>
    <xdr:to>
      <xdr:col>0</xdr:col>
      <xdr:colOff>423000</xdr:colOff>
      <xdr:row>53</xdr:row>
      <xdr:rowOff>0</xdr:rowOff>
    </xdr:to>
    <xdr:pic>
      <xdr:nvPicPr>
        <xdr:cNvPr id="775" name="Рисунок 53"/>
        <xdr:cNvPicPr/>
      </xdr:nvPicPr>
      <xdr:blipFill>
        <a:blip r:embed="rId18"/>
        <a:stretch>
          <a:fillRect/>
        </a:stretch>
      </xdr:blipFill>
      <xdr:spPr>
        <a:xfrm>
          <a:off x="176530" y="12345670"/>
          <a:ext cx="246380" cy="3987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27360</xdr:colOff>
      <xdr:row>48</xdr:row>
      <xdr:rowOff>13680</xdr:rowOff>
    </xdr:from>
    <xdr:to>
      <xdr:col>1</xdr:col>
      <xdr:colOff>0</xdr:colOff>
      <xdr:row>50</xdr:row>
      <xdr:rowOff>163080</xdr:rowOff>
    </xdr:to>
    <xdr:pic>
      <xdr:nvPicPr>
        <xdr:cNvPr id="776" name="Рисунок 54"/>
        <xdr:cNvPicPr/>
      </xdr:nvPicPr>
      <xdr:blipFill>
        <a:blip r:embed="rId19"/>
        <a:stretch>
          <a:fillRect/>
        </a:stretch>
      </xdr:blipFill>
      <xdr:spPr>
        <a:xfrm>
          <a:off x="27305" y="11367135"/>
          <a:ext cx="539750" cy="5302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55</xdr:row>
      <xdr:rowOff>13680</xdr:rowOff>
    </xdr:from>
    <xdr:to>
      <xdr:col>0</xdr:col>
      <xdr:colOff>516960</xdr:colOff>
      <xdr:row>55</xdr:row>
      <xdr:rowOff>462240</xdr:rowOff>
    </xdr:to>
    <xdr:pic>
      <xdr:nvPicPr>
        <xdr:cNvPr id="777" name="Рисунок 55"/>
        <xdr:cNvPicPr/>
      </xdr:nvPicPr>
      <xdr:blipFill>
        <a:blip r:embed="rId20"/>
        <a:stretch>
          <a:fillRect/>
        </a:stretch>
      </xdr:blipFill>
      <xdr:spPr>
        <a:xfrm>
          <a:off x="13335" y="13424535"/>
          <a:ext cx="503555" cy="4483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54</xdr:row>
      <xdr:rowOff>27360</xdr:rowOff>
    </xdr:from>
    <xdr:to>
      <xdr:col>1</xdr:col>
      <xdr:colOff>0</xdr:colOff>
      <xdr:row>54</xdr:row>
      <xdr:rowOff>428400</xdr:rowOff>
    </xdr:to>
    <xdr:pic>
      <xdr:nvPicPr>
        <xdr:cNvPr id="778" name="Рисунок 56"/>
        <xdr:cNvPicPr/>
      </xdr:nvPicPr>
      <xdr:blipFill>
        <a:blip r:embed="rId20"/>
        <a:stretch>
          <a:fillRect/>
        </a:stretch>
      </xdr:blipFill>
      <xdr:spPr>
        <a:xfrm>
          <a:off x="6350" y="12962255"/>
          <a:ext cx="560705" cy="4006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139680</xdr:colOff>
      <xdr:row>59</xdr:row>
      <xdr:rowOff>24120</xdr:rowOff>
    </xdr:from>
    <xdr:to>
      <xdr:col>0</xdr:col>
      <xdr:colOff>382680</xdr:colOff>
      <xdr:row>60</xdr:row>
      <xdr:rowOff>6480</xdr:rowOff>
    </xdr:to>
    <xdr:pic>
      <xdr:nvPicPr>
        <xdr:cNvPr id="779" name="Рисунок 57"/>
        <xdr:cNvPicPr/>
      </xdr:nvPicPr>
      <xdr:blipFill>
        <a:blip r:embed="rId21"/>
        <a:stretch>
          <a:fillRect/>
        </a:stretch>
      </xdr:blipFill>
      <xdr:spPr>
        <a:xfrm>
          <a:off x="139065" y="14825345"/>
          <a:ext cx="243205" cy="3257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139680</xdr:colOff>
      <xdr:row>58</xdr:row>
      <xdr:rowOff>24120</xdr:rowOff>
    </xdr:from>
    <xdr:to>
      <xdr:col>0</xdr:col>
      <xdr:colOff>366840</xdr:colOff>
      <xdr:row>58</xdr:row>
      <xdr:rowOff>334800</xdr:rowOff>
    </xdr:to>
    <xdr:pic>
      <xdr:nvPicPr>
        <xdr:cNvPr id="780" name="Рисунок 58"/>
        <xdr:cNvPicPr/>
      </xdr:nvPicPr>
      <xdr:blipFill>
        <a:blip r:embed="rId21"/>
        <a:stretch>
          <a:fillRect/>
        </a:stretch>
      </xdr:blipFill>
      <xdr:spPr>
        <a:xfrm>
          <a:off x="139065" y="14482445"/>
          <a:ext cx="227330" cy="3111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108720</xdr:colOff>
      <xdr:row>56</xdr:row>
      <xdr:rowOff>20520</xdr:rowOff>
    </xdr:from>
    <xdr:to>
      <xdr:col>0</xdr:col>
      <xdr:colOff>480600</xdr:colOff>
      <xdr:row>56</xdr:row>
      <xdr:rowOff>278640</xdr:rowOff>
    </xdr:to>
    <xdr:pic>
      <xdr:nvPicPr>
        <xdr:cNvPr id="781" name="Рисунок 59"/>
        <xdr:cNvPicPr/>
      </xdr:nvPicPr>
      <xdr:blipFill>
        <a:blip r:embed="rId22"/>
        <a:stretch>
          <a:fillRect/>
        </a:stretch>
      </xdr:blipFill>
      <xdr:spPr>
        <a:xfrm>
          <a:off x="108585" y="13907770"/>
          <a:ext cx="371475" cy="2578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88560</xdr:colOff>
      <xdr:row>57</xdr:row>
      <xdr:rowOff>27360</xdr:rowOff>
    </xdr:from>
    <xdr:to>
      <xdr:col>0</xdr:col>
      <xdr:colOff>455400</xdr:colOff>
      <xdr:row>57</xdr:row>
      <xdr:rowOff>258480</xdr:rowOff>
    </xdr:to>
    <xdr:pic>
      <xdr:nvPicPr>
        <xdr:cNvPr id="782" name="Рисунок 60"/>
        <xdr:cNvPicPr/>
      </xdr:nvPicPr>
      <xdr:blipFill>
        <a:blip r:embed="rId23"/>
        <a:stretch>
          <a:fillRect/>
        </a:stretch>
      </xdr:blipFill>
      <xdr:spPr>
        <a:xfrm>
          <a:off x="88265" y="14200505"/>
          <a:ext cx="367030" cy="2311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5040</xdr:colOff>
      <xdr:row>29</xdr:row>
      <xdr:rowOff>10440</xdr:rowOff>
    </xdr:from>
    <xdr:to>
      <xdr:col>1</xdr:col>
      <xdr:colOff>5400</xdr:colOff>
      <xdr:row>31</xdr:row>
      <xdr:rowOff>187560</xdr:rowOff>
    </xdr:to>
    <xdr:pic>
      <xdr:nvPicPr>
        <xdr:cNvPr id="783" name="Рисунок 7"/>
        <xdr:cNvPicPr/>
      </xdr:nvPicPr>
      <xdr:blipFill>
        <a:blip r:embed="rId1"/>
        <a:stretch>
          <a:fillRect/>
        </a:stretch>
      </xdr:blipFill>
      <xdr:spPr>
        <a:xfrm>
          <a:off x="4445" y="6334760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32</xdr:row>
      <xdr:rowOff>10440</xdr:rowOff>
    </xdr:from>
    <xdr:to>
      <xdr:col>0</xdr:col>
      <xdr:colOff>450720</xdr:colOff>
      <xdr:row>32</xdr:row>
      <xdr:rowOff>377640</xdr:rowOff>
    </xdr:to>
    <xdr:pic>
      <xdr:nvPicPr>
        <xdr:cNvPr id="784" name="Рисунок 8"/>
        <xdr:cNvPicPr/>
      </xdr:nvPicPr>
      <xdr:blipFill>
        <a:blip r:embed="rId2"/>
        <a:stretch>
          <a:fillRect/>
        </a:stretch>
      </xdr:blipFill>
      <xdr:spPr>
        <a:xfrm>
          <a:off x="30480" y="6906260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34</xdr:row>
      <xdr:rowOff>10440</xdr:rowOff>
    </xdr:from>
    <xdr:to>
      <xdr:col>0</xdr:col>
      <xdr:colOff>512280</xdr:colOff>
      <xdr:row>34</xdr:row>
      <xdr:rowOff>405360</xdr:rowOff>
    </xdr:to>
    <xdr:pic>
      <xdr:nvPicPr>
        <xdr:cNvPr id="785" name="Рисунок 9"/>
        <xdr:cNvPicPr/>
      </xdr:nvPicPr>
      <xdr:blipFill>
        <a:blip r:embed="rId3"/>
        <a:stretch>
          <a:fillRect/>
        </a:stretch>
      </xdr:blipFill>
      <xdr:spPr>
        <a:xfrm>
          <a:off x="92710" y="7782560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35</xdr:row>
      <xdr:rowOff>10440</xdr:rowOff>
    </xdr:from>
    <xdr:to>
      <xdr:col>0</xdr:col>
      <xdr:colOff>413640</xdr:colOff>
      <xdr:row>35</xdr:row>
      <xdr:rowOff>279720</xdr:rowOff>
    </xdr:to>
    <xdr:pic>
      <xdr:nvPicPr>
        <xdr:cNvPr id="786" name="Рисунок 10"/>
        <xdr:cNvPicPr/>
      </xdr:nvPicPr>
      <xdr:blipFill>
        <a:blip r:embed="rId4"/>
        <a:stretch>
          <a:fillRect/>
        </a:stretch>
      </xdr:blipFill>
      <xdr:spPr>
        <a:xfrm>
          <a:off x="134620" y="8201660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544320</xdr:colOff>
      <xdr:row>13</xdr:row>
      <xdr:rowOff>6840</xdr:rowOff>
    </xdr:from>
    <xdr:to>
      <xdr:col>4</xdr:col>
      <xdr:colOff>0</xdr:colOff>
      <xdr:row>16</xdr:row>
      <xdr:rowOff>176400</xdr:rowOff>
    </xdr:to>
    <xdr:pic>
      <xdr:nvPicPr>
        <xdr:cNvPr id="787" name="Рисунок 17"/>
        <xdr:cNvPicPr/>
      </xdr:nvPicPr>
      <xdr:blipFill>
        <a:blip r:embed="rId5"/>
        <a:stretch>
          <a:fillRect/>
        </a:stretch>
      </xdr:blipFill>
      <xdr:spPr>
        <a:xfrm>
          <a:off x="4648200" y="2482850"/>
          <a:ext cx="1148080" cy="7410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1877400</xdr:colOff>
      <xdr:row>16</xdr:row>
      <xdr:rowOff>141480</xdr:rowOff>
    </xdr:to>
    <xdr:pic>
      <xdr:nvPicPr>
        <xdr:cNvPr id="788" name="Рисунок 18"/>
        <xdr:cNvPicPr/>
      </xdr:nvPicPr>
      <xdr:blipFill>
        <a:blip r:embed="rId6"/>
        <a:stretch>
          <a:fillRect/>
        </a:stretch>
      </xdr:blipFill>
      <xdr:spPr>
        <a:xfrm>
          <a:off x="0" y="0"/>
          <a:ext cx="2444115" cy="3188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1877760</xdr:colOff>
      <xdr:row>0</xdr:row>
      <xdr:rowOff>13680</xdr:rowOff>
    </xdr:from>
    <xdr:to>
      <xdr:col>4</xdr:col>
      <xdr:colOff>0</xdr:colOff>
      <xdr:row>11</xdr:row>
      <xdr:rowOff>167040</xdr:rowOff>
    </xdr:to>
    <xdr:pic>
      <xdr:nvPicPr>
        <xdr:cNvPr id="789" name="Рисунок 19"/>
        <xdr:cNvPicPr/>
      </xdr:nvPicPr>
      <xdr:blipFill>
        <a:blip r:embed="rId7"/>
        <a:stretch>
          <a:fillRect/>
        </a:stretch>
      </xdr:blipFill>
      <xdr:spPr>
        <a:xfrm>
          <a:off x="2444750" y="13335"/>
          <a:ext cx="3351530" cy="22491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3041280</xdr:colOff>
      <xdr:row>11</xdr:row>
      <xdr:rowOff>183600</xdr:rowOff>
    </xdr:from>
    <xdr:to>
      <xdr:col>2</xdr:col>
      <xdr:colOff>563040</xdr:colOff>
      <xdr:row>17</xdr:row>
      <xdr:rowOff>115200</xdr:rowOff>
    </xdr:to>
    <xdr:pic>
      <xdr:nvPicPr>
        <xdr:cNvPr id="790" name="Рисунок 21"/>
        <xdr:cNvPicPr/>
      </xdr:nvPicPr>
      <xdr:blipFill>
        <a:blip r:embed="rId8"/>
        <a:stretch>
          <a:fillRect/>
        </a:stretch>
      </xdr:blipFill>
      <xdr:spPr>
        <a:xfrm>
          <a:off x="3608070" y="2279015"/>
          <a:ext cx="1058545" cy="1074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23</xdr:row>
      <xdr:rowOff>13680</xdr:rowOff>
    </xdr:from>
    <xdr:to>
      <xdr:col>0</xdr:col>
      <xdr:colOff>537120</xdr:colOff>
      <xdr:row>23</xdr:row>
      <xdr:rowOff>343080</xdr:rowOff>
    </xdr:to>
    <xdr:pic>
      <xdr:nvPicPr>
        <xdr:cNvPr id="791" name="Рисунок 22"/>
        <xdr:cNvPicPr/>
      </xdr:nvPicPr>
      <xdr:blipFill>
        <a:blip r:embed="rId9"/>
        <a:stretch>
          <a:fillRect/>
        </a:stretch>
      </xdr:blipFill>
      <xdr:spPr>
        <a:xfrm>
          <a:off x="60960" y="4471035"/>
          <a:ext cx="475615" cy="3295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24</xdr:row>
      <xdr:rowOff>13680</xdr:rowOff>
    </xdr:from>
    <xdr:to>
      <xdr:col>0</xdr:col>
      <xdr:colOff>527760</xdr:colOff>
      <xdr:row>24</xdr:row>
      <xdr:rowOff>401040</xdr:rowOff>
    </xdr:to>
    <xdr:pic>
      <xdr:nvPicPr>
        <xdr:cNvPr id="792" name="Рисунок 24"/>
        <xdr:cNvPicPr/>
      </xdr:nvPicPr>
      <xdr:blipFill>
        <a:blip r:embed="rId10"/>
        <a:stretch>
          <a:fillRect/>
        </a:stretch>
      </xdr:blipFill>
      <xdr:spPr>
        <a:xfrm>
          <a:off x="40640" y="4823460"/>
          <a:ext cx="487045" cy="387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149760</xdr:colOff>
      <xdr:row>25</xdr:row>
      <xdr:rowOff>6840</xdr:rowOff>
    </xdr:from>
    <xdr:to>
      <xdr:col>0</xdr:col>
      <xdr:colOff>421560</xdr:colOff>
      <xdr:row>25</xdr:row>
      <xdr:rowOff>356400</xdr:rowOff>
    </xdr:to>
    <xdr:pic>
      <xdr:nvPicPr>
        <xdr:cNvPr id="793" name="Рисунок 25"/>
        <xdr:cNvPicPr/>
      </xdr:nvPicPr>
      <xdr:blipFill>
        <a:blip r:embed="rId11"/>
        <a:stretch>
          <a:fillRect/>
        </a:stretch>
      </xdr:blipFill>
      <xdr:spPr>
        <a:xfrm>
          <a:off x="149225" y="5235575"/>
          <a:ext cx="271780" cy="3498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129240</xdr:colOff>
      <xdr:row>26</xdr:row>
      <xdr:rowOff>20520</xdr:rowOff>
    </xdr:from>
    <xdr:to>
      <xdr:col>0</xdr:col>
      <xdr:colOff>509760</xdr:colOff>
      <xdr:row>26</xdr:row>
      <xdr:rowOff>333000</xdr:rowOff>
    </xdr:to>
    <xdr:pic>
      <xdr:nvPicPr>
        <xdr:cNvPr id="794" name="Рисунок 26"/>
        <xdr:cNvPicPr/>
      </xdr:nvPicPr>
      <xdr:blipFill>
        <a:blip r:embed="rId12"/>
        <a:stretch>
          <a:fillRect/>
        </a:stretch>
      </xdr:blipFill>
      <xdr:spPr>
        <a:xfrm>
          <a:off x="128905" y="5611495"/>
          <a:ext cx="380365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169920</xdr:colOff>
      <xdr:row>36</xdr:row>
      <xdr:rowOff>27360</xdr:rowOff>
    </xdr:from>
    <xdr:to>
      <xdr:col>0</xdr:col>
      <xdr:colOff>412920</xdr:colOff>
      <xdr:row>36</xdr:row>
      <xdr:rowOff>336240</xdr:rowOff>
    </xdr:to>
    <xdr:pic>
      <xdr:nvPicPr>
        <xdr:cNvPr id="795" name="Рисунок 16"/>
        <xdr:cNvPicPr/>
      </xdr:nvPicPr>
      <xdr:blipFill>
        <a:blip r:embed="rId13"/>
        <a:stretch>
          <a:fillRect/>
        </a:stretch>
      </xdr:blipFill>
      <xdr:spPr>
        <a:xfrm>
          <a:off x="169545" y="8504555"/>
          <a:ext cx="243205" cy="3086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105840</xdr:colOff>
      <xdr:row>41</xdr:row>
      <xdr:rowOff>30600</xdr:rowOff>
    </xdr:from>
    <xdr:to>
      <xdr:col>0</xdr:col>
      <xdr:colOff>442080</xdr:colOff>
      <xdr:row>41</xdr:row>
      <xdr:rowOff>373680</xdr:rowOff>
    </xdr:to>
    <xdr:pic>
      <xdr:nvPicPr>
        <xdr:cNvPr id="796" name="Рисунок 27"/>
        <xdr:cNvPicPr/>
      </xdr:nvPicPr>
      <xdr:blipFill>
        <a:blip r:embed="rId2"/>
        <a:stretch>
          <a:fillRect/>
        </a:stretch>
      </xdr:blipFill>
      <xdr:spPr>
        <a:xfrm>
          <a:off x="105410" y="9612630"/>
          <a:ext cx="336550" cy="3429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44</xdr:row>
      <xdr:rowOff>10440</xdr:rowOff>
    </xdr:from>
    <xdr:to>
      <xdr:col>0</xdr:col>
      <xdr:colOff>413640</xdr:colOff>
      <xdr:row>44</xdr:row>
      <xdr:rowOff>279720</xdr:rowOff>
    </xdr:to>
    <xdr:pic>
      <xdr:nvPicPr>
        <xdr:cNvPr id="797" name="Рисунок 29"/>
        <xdr:cNvPicPr/>
      </xdr:nvPicPr>
      <xdr:blipFill>
        <a:blip r:embed="rId4"/>
        <a:stretch>
          <a:fillRect/>
        </a:stretch>
      </xdr:blipFill>
      <xdr:spPr>
        <a:xfrm>
          <a:off x="134620" y="10887710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169920</xdr:colOff>
      <xdr:row>45</xdr:row>
      <xdr:rowOff>27360</xdr:rowOff>
    </xdr:from>
    <xdr:to>
      <xdr:col>0</xdr:col>
      <xdr:colOff>412920</xdr:colOff>
      <xdr:row>45</xdr:row>
      <xdr:rowOff>336240</xdr:rowOff>
    </xdr:to>
    <xdr:pic>
      <xdr:nvPicPr>
        <xdr:cNvPr id="798" name="Рисунок 31"/>
        <xdr:cNvPicPr/>
      </xdr:nvPicPr>
      <xdr:blipFill>
        <a:blip r:embed="rId13"/>
        <a:stretch>
          <a:fillRect/>
        </a:stretch>
      </xdr:blipFill>
      <xdr:spPr>
        <a:xfrm>
          <a:off x="169545" y="11190605"/>
          <a:ext cx="243205" cy="3086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27360</xdr:colOff>
      <xdr:row>38</xdr:row>
      <xdr:rowOff>27360</xdr:rowOff>
    </xdr:from>
    <xdr:to>
      <xdr:col>1</xdr:col>
      <xdr:colOff>0</xdr:colOff>
      <xdr:row>40</xdr:row>
      <xdr:rowOff>160920</xdr:rowOff>
    </xdr:to>
    <xdr:pic>
      <xdr:nvPicPr>
        <xdr:cNvPr id="799" name="Рисунок 1"/>
        <xdr:cNvPicPr/>
      </xdr:nvPicPr>
      <xdr:blipFill>
        <a:blip r:embed="rId14"/>
        <a:stretch>
          <a:fillRect/>
        </a:stretch>
      </xdr:blipFill>
      <xdr:spPr>
        <a:xfrm>
          <a:off x="27305" y="9037955"/>
          <a:ext cx="539750" cy="514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33</xdr:row>
      <xdr:rowOff>13680</xdr:rowOff>
    </xdr:from>
    <xdr:to>
      <xdr:col>0</xdr:col>
      <xdr:colOff>475920</xdr:colOff>
      <xdr:row>33</xdr:row>
      <xdr:rowOff>466920</xdr:rowOff>
    </xdr:to>
    <xdr:pic>
      <xdr:nvPicPr>
        <xdr:cNvPr id="800" name="Рисунок 3"/>
        <xdr:cNvPicPr/>
      </xdr:nvPicPr>
      <xdr:blipFill>
        <a:blip r:embed="rId15"/>
        <a:stretch>
          <a:fillRect/>
        </a:stretch>
      </xdr:blipFill>
      <xdr:spPr>
        <a:xfrm>
          <a:off x="81280" y="7309485"/>
          <a:ext cx="394335" cy="453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42</xdr:row>
      <xdr:rowOff>13680</xdr:rowOff>
    </xdr:from>
    <xdr:to>
      <xdr:col>0</xdr:col>
      <xdr:colOff>469080</xdr:colOff>
      <xdr:row>42</xdr:row>
      <xdr:rowOff>466920</xdr:rowOff>
    </xdr:to>
    <xdr:pic>
      <xdr:nvPicPr>
        <xdr:cNvPr id="801" name="Рисунок 32"/>
        <xdr:cNvPicPr/>
      </xdr:nvPicPr>
      <xdr:blipFill>
        <a:blip r:embed="rId15"/>
        <a:stretch>
          <a:fillRect/>
        </a:stretch>
      </xdr:blipFill>
      <xdr:spPr>
        <a:xfrm>
          <a:off x="74295" y="9995535"/>
          <a:ext cx="394335" cy="453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176760</xdr:colOff>
      <xdr:row>43</xdr:row>
      <xdr:rowOff>20520</xdr:rowOff>
    </xdr:from>
    <xdr:to>
      <xdr:col>0</xdr:col>
      <xdr:colOff>423000</xdr:colOff>
      <xdr:row>43</xdr:row>
      <xdr:rowOff>387720</xdr:rowOff>
    </xdr:to>
    <xdr:pic>
      <xdr:nvPicPr>
        <xdr:cNvPr id="802" name="Рисунок 23"/>
        <xdr:cNvPicPr/>
      </xdr:nvPicPr>
      <xdr:blipFill>
        <a:blip r:embed="rId16"/>
        <a:stretch>
          <a:fillRect/>
        </a:stretch>
      </xdr:blipFill>
      <xdr:spPr>
        <a:xfrm>
          <a:off x="176530" y="10478770"/>
          <a:ext cx="246380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1864080</xdr:colOff>
      <xdr:row>11</xdr:row>
      <xdr:rowOff>156600</xdr:rowOff>
    </xdr:from>
    <xdr:to>
      <xdr:col>1</xdr:col>
      <xdr:colOff>2993040</xdr:colOff>
      <xdr:row>17</xdr:row>
      <xdr:rowOff>121680</xdr:rowOff>
    </xdr:to>
    <xdr:pic>
      <xdr:nvPicPr>
        <xdr:cNvPr id="803" name="Рисунок 4"/>
        <xdr:cNvPicPr/>
      </xdr:nvPicPr>
      <xdr:blipFill>
        <a:blip r:embed="rId17"/>
        <a:stretch>
          <a:fillRect/>
        </a:stretch>
      </xdr:blipFill>
      <xdr:spPr>
        <a:xfrm>
          <a:off x="2430780" y="2251710"/>
          <a:ext cx="1129030" cy="11080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5040</xdr:colOff>
      <xdr:row>42</xdr:row>
      <xdr:rowOff>10440</xdr:rowOff>
    </xdr:from>
    <xdr:to>
      <xdr:col>1</xdr:col>
      <xdr:colOff>5400</xdr:colOff>
      <xdr:row>44</xdr:row>
      <xdr:rowOff>187560</xdr:rowOff>
    </xdr:to>
    <xdr:pic>
      <xdr:nvPicPr>
        <xdr:cNvPr id="804" name="Рисунок 1"/>
        <xdr:cNvPicPr/>
      </xdr:nvPicPr>
      <xdr:blipFill>
        <a:blip r:embed="rId1"/>
        <a:stretch>
          <a:fillRect/>
        </a:stretch>
      </xdr:blipFill>
      <xdr:spPr>
        <a:xfrm>
          <a:off x="4445" y="10516235"/>
          <a:ext cx="567690" cy="5581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45</xdr:row>
      <xdr:rowOff>10440</xdr:rowOff>
    </xdr:from>
    <xdr:to>
      <xdr:col>0</xdr:col>
      <xdr:colOff>450720</xdr:colOff>
      <xdr:row>45</xdr:row>
      <xdr:rowOff>377640</xdr:rowOff>
    </xdr:to>
    <xdr:pic>
      <xdr:nvPicPr>
        <xdr:cNvPr id="805" name="Рисунок 2"/>
        <xdr:cNvPicPr/>
      </xdr:nvPicPr>
      <xdr:blipFill>
        <a:blip r:embed="rId2"/>
        <a:stretch>
          <a:fillRect/>
        </a:stretch>
      </xdr:blipFill>
      <xdr:spPr>
        <a:xfrm>
          <a:off x="30480" y="11087735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47</xdr:row>
      <xdr:rowOff>10440</xdr:rowOff>
    </xdr:from>
    <xdr:to>
      <xdr:col>0</xdr:col>
      <xdr:colOff>512280</xdr:colOff>
      <xdr:row>47</xdr:row>
      <xdr:rowOff>405360</xdr:rowOff>
    </xdr:to>
    <xdr:pic>
      <xdr:nvPicPr>
        <xdr:cNvPr id="806" name="Рисунок 3"/>
        <xdr:cNvPicPr/>
      </xdr:nvPicPr>
      <xdr:blipFill>
        <a:blip r:embed="rId3"/>
        <a:stretch>
          <a:fillRect/>
        </a:stretch>
      </xdr:blipFill>
      <xdr:spPr>
        <a:xfrm>
          <a:off x="92710" y="11964035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48</xdr:row>
      <xdr:rowOff>10440</xdr:rowOff>
    </xdr:from>
    <xdr:to>
      <xdr:col>0</xdr:col>
      <xdr:colOff>413640</xdr:colOff>
      <xdr:row>48</xdr:row>
      <xdr:rowOff>279720</xdr:rowOff>
    </xdr:to>
    <xdr:pic>
      <xdr:nvPicPr>
        <xdr:cNvPr id="807" name="Рисунок 4"/>
        <xdr:cNvPicPr/>
      </xdr:nvPicPr>
      <xdr:blipFill>
        <a:blip r:embed="rId4"/>
        <a:stretch>
          <a:fillRect/>
        </a:stretch>
      </xdr:blipFill>
      <xdr:spPr>
        <a:xfrm>
          <a:off x="134620" y="12383135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1877400</xdr:colOff>
      <xdr:row>16</xdr:row>
      <xdr:rowOff>141480</xdr:rowOff>
    </xdr:to>
    <xdr:pic>
      <xdr:nvPicPr>
        <xdr:cNvPr id="808" name="Рисунок 6"/>
        <xdr:cNvPicPr/>
      </xdr:nvPicPr>
      <xdr:blipFill>
        <a:blip r:embed="rId5"/>
        <a:stretch>
          <a:fillRect/>
        </a:stretch>
      </xdr:blipFill>
      <xdr:spPr>
        <a:xfrm>
          <a:off x="0" y="0"/>
          <a:ext cx="2444115" cy="3188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32</xdr:row>
      <xdr:rowOff>13680</xdr:rowOff>
    </xdr:from>
    <xdr:to>
      <xdr:col>0</xdr:col>
      <xdr:colOff>527760</xdr:colOff>
      <xdr:row>32</xdr:row>
      <xdr:rowOff>401040</xdr:rowOff>
    </xdr:to>
    <xdr:pic>
      <xdr:nvPicPr>
        <xdr:cNvPr id="809" name="Рисунок 11"/>
        <xdr:cNvPicPr/>
      </xdr:nvPicPr>
      <xdr:blipFill>
        <a:blip r:embed="rId6"/>
        <a:stretch>
          <a:fillRect/>
        </a:stretch>
      </xdr:blipFill>
      <xdr:spPr>
        <a:xfrm>
          <a:off x="40640" y="7328535"/>
          <a:ext cx="487045" cy="387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149760</xdr:colOff>
      <xdr:row>33</xdr:row>
      <xdr:rowOff>6840</xdr:rowOff>
    </xdr:from>
    <xdr:to>
      <xdr:col>0</xdr:col>
      <xdr:colOff>421560</xdr:colOff>
      <xdr:row>33</xdr:row>
      <xdr:rowOff>356400</xdr:rowOff>
    </xdr:to>
    <xdr:pic>
      <xdr:nvPicPr>
        <xdr:cNvPr id="810" name="Рисунок 12"/>
        <xdr:cNvPicPr/>
      </xdr:nvPicPr>
      <xdr:blipFill>
        <a:blip r:embed="rId7"/>
        <a:stretch>
          <a:fillRect/>
        </a:stretch>
      </xdr:blipFill>
      <xdr:spPr>
        <a:xfrm>
          <a:off x="149225" y="7740650"/>
          <a:ext cx="271780" cy="3498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169920</xdr:colOff>
      <xdr:row>49</xdr:row>
      <xdr:rowOff>27360</xdr:rowOff>
    </xdr:from>
    <xdr:to>
      <xdr:col>0</xdr:col>
      <xdr:colOff>412920</xdr:colOff>
      <xdr:row>49</xdr:row>
      <xdr:rowOff>336240</xdr:rowOff>
    </xdr:to>
    <xdr:pic>
      <xdr:nvPicPr>
        <xdr:cNvPr id="811" name="Рисунок 14"/>
        <xdr:cNvPicPr/>
      </xdr:nvPicPr>
      <xdr:blipFill>
        <a:blip r:embed="rId8"/>
        <a:stretch>
          <a:fillRect/>
        </a:stretch>
      </xdr:blipFill>
      <xdr:spPr>
        <a:xfrm>
          <a:off x="169545" y="12686030"/>
          <a:ext cx="243205" cy="3086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46</xdr:row>
      <xdr:rowOff>13680</xdr:rowOff>
    </xdr:from>
    <xdr:to>
      <xdr:col>0</xdr:col>
      <xdr:colOff>475920</xdr:colOff>
      <xdr:row>46</xdr:row>
      <xdr:rowOff>466920</xdr:rowOff>
    </xdr:to>
    <xdr:pic>
      <xdr:nvPicPr>
        <xdr:cNvPr id="812" name="Рисунок 19"/>
        <xdr:cNvPicPr/>
      </xdr:nvPicPr>
      <xdr:blipFill>
        <a:blip r:embed="rId9"/>
        <a:stretch>
          <a:fillRect/>
        </a:stretch>
      </xdr:blipFill>
      <xdr:spPr>
        <a:xfrm>
          <a:off x="81280" y="11490960"/>
          <a:ext cx="394335" cy="453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1877760</xdr:colOff>
      <xdr:row>0</xdr:row>
      <xdr:rowOff>13680</xdr:rowOff>
    </xdr:from>
    <xdr:to>
      <xdr:col>5</xdr:col>
      <xdr:colOff>157680</xdr:colOff>
      <xdr:row>15</xdr:row>
      <xdr:rowOff>33840</xdr:rowOff>
    </xdr:to>
    <xdr:pic>
      <xdr:nvPicPr>
        <xdr:cNvPr id="813" name="Рисунок 22"/>
        <xdr:cNvPicPr/>
      </xdr:nvPicPr>
      <xdr:blipFill>
        <a:blip r:embed="rId10"/>
        <a:stretch>
          <a:fillRect/>
        </a:stretch>
      </xdr:blipFill>
      <xdr:spPr>
        <a:xfrm>
          <a:off x="2444750" y="13335"/>
          <a:ext cx="3778885" cy="28778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129600</xdr:colOff>
      <xdr:row>28</xdr:row>
      <xdr:rowOff>10440</xdr:rowOff>
    </xdr:from>
    <xdr:to>
      <xdr:col>0</xdr:col>
      <xdr:colOff>402840</xdr:colOff>
      <xdr:row>28</xdr:row>
      <xdr:rowOff>299160</xdr:rowOff>
    </xdr:to>
    <xdr:pic>
      <xdr:nvPicPr>
        <xdr:cNvPr id="814" name="Рисунок 26"/>
        <xdr:cNvPicPr/>
      </xdr:nvPicPr>
      <xdr:blipFill>
        <a:blip r:embed="rId11"/>
        <a:stretch>
          <a:fillRect/>
        </a:stretch>
      </xdr:blipFill>
      <xdr:spPr>
        <a:xfrm>
          <a:off x="129540" y="6096635"/>
          <a:ext cx="273050" cy="2889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29</xdr:row>
      <xdr:rowOff>40680</xdr:rowOff>
    </xdr:from>
    <xdr:to>
      <xdr:col>0</xdr:col>
      <xdr:colOff>537120</xdr:colOff>
      <xdr:row>29</xdr:row>
      <xdr:rowOff>305640</xdr:rowOff>
    </xdr:to>
    <xdr:pic>
      <xdr:nvPicPr>
        <xdr:cNvPr id="815" name="Рисунок 27"/>
        <xdr:cNvPicPr/>
      </xdr:nvPicPr>
      <xdr:blipFill>
        <a:blip r:embed="rId12"/>
        <a:stretch>
          <a:fillRect/>
        </a:stretch>
      </xdr:blipFill>
      <xdr:spPr>
        <a:xfrm>
          <a:off x="81280" y="6470015"/>
          <a:ext cx="455295" cy="2647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25</xdr:row>
      <xdr:rowOff>6840</xdr:rowOff>
    </xdr:from>
    <xdr:to>
      <xdr:col>1</xdr:col>
      <xdr:colOff>0</xdr:colOff>
      <xdr:row>26</xdr:row>
      <xdr:rowOff>0</xdr:rowOff>
    </xdr:to>
    <xdr:pic>
      <xdr:nvPicPr>
        <xdr:cNvPr id="816" name="Рисунок 28"/>
        <xdr:cNvPicPr/>
      </xdr:nvPicPr>
      <xdr:blipFill>
        <a:blip r:embed="rId13"/>
        <a:stretch>
          <a:fillRect/>
        </a:stretch>
      </xdr:blipFill>
      <xdr:spPr>
        <a:xfrm>
          <a:off x="6350" y="5006975"/>
          <a:ext cx="560705" cy="346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27360</xdr:colOff>
      <xdr:row>26</xdr:row>
      <xdr:rowOff>13680</xdr:rowOff>
    </xdr:from>
    <xdr:to>
      <xdr:col>0</xdr:col>
      <xdr:colOff>495360</xdr:colOff>
      <xdr:row>26</xdr:row>
      <xdr:rowOff>353520</xdr:rowOff>
    </xdr:to>
    <xdr:pic>
      <xdr:nvPicPr>
        <xdr:cNvPr id="817" name="Рисунок 5"/>
        <xdr:cNvPicPr/>
      </xdr:nvPicPr>
      <xdr:blipFill>
        <a:blip r:embed="rId14"/>
        <a:stretch>
          <a:fillRect/>
        </a:stretch>
      </xdr:blipFill>
      <xdr:spPr>
        <a:xfrm>
          <a:off x="27305" y="5366385"/>
          <a:ext cx="467995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68040</xdr:colOff>
      <xdr:row>24</xdr:row>
      <xdr:rowOff>20520</xdr:rowOff>
    </xdr:from>
    <xdr:to>
      <xdr:col>0</xdr:col>
      <xdr:colOff>523440</xdr:colOff>
      <xdr:row>24</xdr:row>
      <xdr:rowOff>336600</xdr:rowOff>
    </xdr:to>
    <xdr:pic>
      <xdr:nvPicPr>
        <xdr:cNvPr id="818" name="Рисунок 25"/>
        <xdr:cNvPicPr/>
      </xdr:nvPicPr>
      <xdr:blipFill>
        <a:blip r:embed="rId15"/>
        <a:stretch>
          <a:fillRect/>
        </a:stretch>
      </xdr:blipFill>
      <xdr:spPr>
        <a:xfrm>
          <a:off x="67945" y="4668520"/>
          <a:ext cx="455295" cy="3162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156600</xdr:colOff>
      <xdr:row>27</xdr:row>
      <xdr:rowOff>6840</xdr:rowOff>
    </xdr:from>
    <xdr:to>
      <xdr:col>0</xdr:col>
      <xdr:colOff>428400</xdr:colOff>
      <xdr:row>27</xdr:row>
      <xdr:rowOff>335160</xdr:rowOff>
    </xdr:to>
    <xdr:pic>
      <xdr:nvPicPr>
        <xdr:cNvPr id="819" name="Рисунок 7"/>
        <xdr:cNvPicPr/>
      </xdr:nvPicPr>
      <xdr:blipFill>
        <a:blip r:embed="rId16"/>
        <a:stretch>
          <a:fillRect/>
        </a:stretch>
      </xdr:blipFill>
      <xdr:spPr>
        <a:xfrm>
          <a:off x="156210" y="5740400"/>
          <a:ext cx="271780" cy="3282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34</xdr:row>
      <xdr:rowOff>54360</xdr:rowOff>
    </xdr:from>
    <xdr:to>
      <xdr:col>0</xdr:col>
      <xdr:colOff>530280</xdr:colOff>
      <xdr:row>34</xdr:row>
      <xdr:rowOff>319320</xdr:rowOff>
    </xdr:to>
    <xdr:pic>
      <xdr:nvPicPr>
        <xdr:cNvPr id="820" name="Рисунок 30"/>
        <xdr:cNvPicPr/>
      </xdr:nvPicPr>
      <xdr:blipFill>
        <a:blip r:embed="rId12"/>
        <a:stretch>
          <a:fillRect/>
        </a:stretch>
      </xdr:blipFill>
      <xdr:spPr>
        <a:xfrm>
          <a:off x="74295" y="8150225"/>
          <a:ext cx="455930" cy="2647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31</xdr:row>
      <xdr:rowOff>20520</xdr:rowOff>
    </xdr:from>
    <xdr:to>
      <xdr:col>0</xdr:col>
      <xdr:colOff>540000</xdr:colOff>
      <xdr:row>31</xdr:row>
      <xdr:rowOff>326160</xdr:rowOff>
    </xdr:to>
    <xdr:pic>
      <xdr:nvPicPr>
        <xdr:cNvPr id="821" name="Рисунок 9"/>
        <xdr:cNvPicPr/>
      </xdr:nvPicPr>
      <xdr:blipFill>
        <a:blip r:embed="rId17"/>
        <a:stretch>
          <a:fillRect/>
        </a:stretch>
      </xdr:blipFill>
      <xdr:spPr>
        <a:xfrm>
          <a:off x="40640" y="6983095"/>
          <a:ext cx="499110" cy="3054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37</xdr:row>
      <xdr:rowOff>13680</xdr:rowOff>
    </xdr:from>
    <xdr:to>
      <xdr:col>0</xdr:col>
      <xdr:colOff>527760</xdr:colOff>
      <xdr:row>37</xdr:row>
      <xdr:rowOff>380880</xdr:rowOff>
    </xdr:to>
    <xdr:pic>
      <xdr:nvPicPr>
        <xdr:cNvPr id="822" name="Рисунок 31"/>
        <xdr:cNvPicPr/>
      </xdr:nvPicPr>
      <xdr:blipFill>
        <a:blip r:embed="rId6"/>
        <a:stretch>
          <a:fillRect/>
        </a:stretch>
      </xdr:blipFill>
      <xdr:spPr>
        <a:xfrm>
          <a:off x="40640" y="9004935"/>
          <a:ext cx="48704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149760</xdr:colOff>
      <xdr:row>38</xdr:row>
      <xdr:rowOff>6840</xdr:rowOff>
    </xdr:from>
    <xdr:to>
      <xdr:col>0</xdr:col>
      <xdr:colOff>421560</xdr:colOff>
      <xdr:row>39</xdr:row>
      <xdr:rowOff>2520</xdr:rowOff>
    </xdr:to>
    <xdr:pic>
      <xdr:nvPicPr>
        <xdr:cNvPr id="823" name="Рисунок 32"/>
        <xdr:cNvPicPr/>
      </xdr:nvPicPr>
      <xdr:blipFill>
        <a:blip r:embed="rId7"/>
        <a:stretch>
          <a:fillRect/>
        </a:stretch>
      </xdr:blipFill>
      <xdr:spPr>
        <a:xfrm>
          <a:off x="149225" y="9417050"/>
          <a:ext cx="271780" cy="3575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39</xdr:row>
      <xdr:rowOff>54360</xdr:rowOff>
    </xdr:from>
    <xdr:to>
      <xdr:col>0</xdr:col>
      <xdr:colOff>530280</xdr:colOff>
      <xdr:row>39</xdr:row>
      <xdr:rowOff>319320</xdr:rowOff>
    </xdr:to>
    <xdr:pic>
      <xdr:nvPicPr>
        <xdr:cNvPr id="824" name="Рисунок 33"/>
        <xdr:cNvPicPr/>
      </xdr:nvPicPr>
      <xdr:blipFill>
        <a:blip r:embed="rId12"/>
        <a:stretch>
          <a:fillRect/>
        </a:stretch>
      </xdr:blipFill>
      <xdr:spPr>
        <a:xfrm>
          <a:off x="74295" y="9826625"/>
          <a:ext cx="455930" cy="2647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27360</xdr:colOff>
      <xdr:row>36</xdr:row>
      <xdr:rowOff>20520</xdr:rowOff>
    </xdr:from>
    <xdr:to>
      <xdr:col>1</xdr:col>
      <xdr:colOff>0</xdr:colOff>
      <xdr:row>36</xdr:row>
      <xdr:rowOff>344160</xdr:rowOff>
    </xdr:to>
    <xdr:pic>
      <xdr:nvPicPr>
        <xdr:cNvPr id="825" name="Рисунок 35"/>
        <xdr:cNvPicPr/>
      </xdr:nvPicPr>
      <xdr:blipFill>
        <a:blip r:embed="rId13"/>
        <a:stretch>
          <a:fillRect/>
        </a:stretch>
      </xdr:blipFill>
      <xdr:spPr>
        <a:xfrm>
          <a:off x="27305" y="8659495"/>
          <a:ext cx="539750" cy="3232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476280</xdr:colOff>
      <xdr:row>0</xdr:row>
      <xdr:rowOff>0</xdr:rowOff>
    </xdr:from>
    <xdr:to>
      <xdr:col>5</xdr:col>
      <xdr:colOff>156240</xdr:colOff>
      <xdr:row>4</xdr:row>
      <xdr:rowOff>184320</xdr:rowOff>
    </xdr:to>
    <xdr:pic>
      <xdr:nvPicPr>
        <xdr:cNvPr id="826" name="Рисунок 8"/>
        <xdr:cNvPicPr/>
      </xdr:nvPicPr>
      <xdr:blipFill>
        <a:blip r:embed="rId18"/>
        <a:stretch>
          <a:fillRect/>
        </a:stretch>
      </xdr:blipFill>
      <xdr:spPr>
        <a:xfrm>
          <a:off x="5300345" y="0"/>
          <a:ext cx="922020" cy="94615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190440</xdr:colOff>
      <xdr:row>28</xdr:row>
      <xdr:rowOff>16920</xdr:rowOff>
    </xdr:from>
    <xdr:to>
      <xdr:col>0</xdr:col>
      <xdr:colOff>408600</xdr:colOff>
      <xdr:row>28</xdr:row>
      <xdr:rowOff>380880</xdr:rowOff>
    </xdr:to>
    <xdr:pic>
      <xdr:nvPicPr>
        <xdr:cNvPr id="827" name="Рисунок 15"/>
        <xdr:cNvPicPr/>
      </xdr:nvPicPr>
      <xdr:blipFill>
        <a:blip r:embed="rId1"/>
        <a:stretch>
          <a:fillRect/>
        </a:stretch>
      </xdr:blipFill>
      <xdr:spPr>
        <a:xfrm>
          <a:off x="189865" y="6483985"/>
          <a:ext cx="218440" cy="3638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2823480</xdr:colOff>
      <xdr:row>0</xdr:row>
      <xdr:rowOff>20520</xdr:rowOff>
    </xdr:from>
    <xdr:to>
      <xdr:col>6</xdr:col>
      <xdr:colOff>0</xdr:colOff>
      <xdr:row>6</xdr:row>
      <xdr:rowOff>50760</xdr:rowOff>
    </xdr:to>
    <xdr:pic>
      <xdr:nvPicPr>
        <xdr:cNvPr id="828" name="Рисунок 24"/>
        <xdr:cNvPicPr/>
      </xdr:nvPicPr>
      <xdr:blipFill>
        <a:blip r:embed="rId2"/>
        <a:stretch>
          <a:fillRect/>
        </a:stretch>
      </xdr:blipFill>
      <xdr:spPr>
        <a:xfrm>
          <a:off x="3390265" y="20320"/>
          <a:ext cx="3513455" cy="11728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2823480</xdr:colOff>
      <xdr:row>6</xdr:row>
      <xdr:rowOff>68040</xdr:rowOff>
    </xdr:from>
    <xdr:to>
      <xdr:col>4</xdr:col>
      <xdr:colOff>367200</xdr:colOff>
      <xdr:row>12</xdr:row>
      <xdr:rowOff>125280</xdr:rowOff>
    </xdr:to>
    <xdr:pic>
      <xdr:nvPicPr>
        <xdr:cNvPr id="829" name="Рисунок 25"/>
        <xdr:cNvPicPr/>
      </xdr:nvPicPr>
      <xdr:blipFill>
        <a:blip r:embed="rId3"/>
        <a:stretch>
          <a:fillRect/>
        </a:stretch>
      </xdr:blipFill>
      <xdr:spPr>
        <a:xfrm>
          <a:off x="3390265" y="1210945"/>
          <a:ext cx="2341245" cy="12001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408240</xdr:colOff>
      <xdr:row>6</xdr:row>
      <xdr:rowOff>88560</xdr:rowOff>
    </xdr:from>
    <xdr:to>
      <xdr:col>6</xdr:col>
      <xdr:colOff>0</xdr:colOff>
      <xdr:row>12</xdr:row>
      <xdr:rowOff>122040</xdr:rowOff>
    </xdr:to>
    <xdr:pic>
      <xdr:nvPicPr>
        <xdr:cNvPr id="830" name="Рисунок 26"/>
        <xdr:cNvPicPr/>
      </xdr:nvPicPr>
      <xdr:blipFill>
        <a:blip r:embed="rId4"/>
        <a:stretch>
          <a:fillRect/>
        </a:stretch>
      </xdr:blipFill>
      <xdr:spPr>
        <a:xfrm>
          <a:off x="5772150" y="1231265"/>
          <a:ext cx="1131570" cy="11766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2823480</xdr:colOff>
      <xdr:row>12</xdr:row>
      <xdr:rowOff>156600</xdr:rowOff>
    </xdr:from>
    <xdr:to>
      <xdr:col>4</xdr:col>
      <xdr:colOff>367200</xdr:colOff>
      <xdr:row>18</xdr:row>
      <xdr:rowOff>182160</xdr:rowOff>
    </xdr:to>
    <xdr:pic>
      <xdr:nvPicPr>
        <xdr:cNvPr id="831" name="Рисунок 27"/>
        <xdr:cNvPicPr/>
      </xdr:nvPicPr>
      <xdr:blipFill>
        <a:blip r:embed="rId5"/>
        <a:stretch>
          <a:fillRect/>
        </a:stretch>
      </xdr:blipFill>
      <xdr:spPr>
        <a:xfrm>
          <a:off x="3390265" y="2442210"/>
          <a:ext cx="2341245" cy="1168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918360</xdr:colOff>
      <xdr:row>6</xdr:row>
      <xdr:rowOff>13320</xdr:rowOff>
    </xdr:from>
    <xdr:to>
      <xdr:col>1</xdr:col>
      <xdr:colOff>2795760</xdr:colOff>
      <xdr:row>18</xdr:row>
      <xdr:rowOff>182160</xdr:rowOff>
    </xdr:to>
    <xdr:pic>
      <xdr:nvPicPr>
        <xdr:cNvPr id="832" name="Рисунок 28"/>
        <xdr:cNvPicPr/>
      </xdr:nvPicPr>
      <xdr:blipFill>
        <a:blip r:embed="rId6"/>
        <a:stretch>
          <a:fillRect/>
        </a:stretch>
      </xdr:blipFill>
      <xdr:spPr>
        <a:xfrm>
          <a:off x="1485265" y="1155700"/>
          <a:ext cx="1877060" cy="24549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1128960</xdr:colOff>
      <xdr:row>11</xdr:row>
      <xdr:rowOff>181440</xdr:rowOff>
    </xdr:to>
    <xdr:pic>
      <xdr:nvPicPr>
        <xdr:cNvPr id="833" name="Рисунок 30"/>
        <xdr:cNvPicPr/>
      </xdr:nvPicPr>
      <xdr:blipFill>
        <a:blip r:embed="rId7"/>
        <a:stretch>
          <a:fillRect/>
        </a:stretch>
      </xdr:blipFill>
      <xdr:spPr>
        <a:xfrm>
          <a:off x="0" y="0"/>
          <a:ext cx="1695450" cy="22764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129240</xdr:colOff>
      <xdr:row>23</xdr:row>
      <xdr:rowOff>13680</xdr:rowOff>
    </xdr:from>
    <xdr:to>
      <xdr:col>0</xdr:col>
      <xdr:colOff>428400</xdr:colOff>
      <xdr:row>23</xdr:row>
      <xdr:rowOff>425520</xdr:rowOff>
    </xdr:to>
    <xdr:pic>
      <xdr:nvPicPr>
        <xdr:cNvPr id="834" name="Рисунок 31"/>
        <xdr:cNvPicPr/>
      </xdr:nvPicPr>
      <xdr:blipFill>
        <a:blip r:embed="rId8"/>
        <a:stretch>
          <a:fillRect/>
        </a:stretch>
      </xdr:blipFill>
      <xdr:spPr>
        <a:xfrm>
          <a:off x="128905" y="4509135"/>
          <a:ext cx="299085" cy="4121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24</xdr:row>
      <xdr:rowOff>13680</xdr:rowOff>
    </xdr:from>
    <xdr:to>
      <xdr:col>0</xdr:col>
      <xdr:colOff>421560</xdr:colOff>
      <xdr:row>24</xdr:row>
      <xdr:rowOff>423360</xdr:rowOff>
    </xdr:to>
    <xdr:pic>
      <xdr:nvPicPr>
        <xdr:cNvPr id="835" name="Рисунок 32"/>
        <xdr:cNvPicPr/>
      </xdr:nvPicPr>
      <xdr:blipFill>
        <a:blip r:embed="rId9"/>
        <a:stretch>
          <a:fillRect/>
        </a:stretch>
      </xdr:blipFill>
      <xdr:spPr>
        <a:xfrm>
          <a:off x="95250" y="4947285"/>
          <a:ext cx="325755" cy="4095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503640</xdr:colOff>
      <xdr:row>25</xdr:row>
      <xdr:rowOff>20520</xdr:rowOff>
    </xdr:from>
    <xdr:to>
      <xdr:col>1</xdr:col>
      <xdr:colOff>319320</xdr:colOff>
      <xdr:row>25</xdr:row>
      <xdr:rowOff>421560</xdr:rowOff>
    </xdr:to>
    <xdr:pic>
      <xdr:nvPicPr>
        <xdr:cNvPr id="836" name="Рисунок 33"/>
        <xdr:cNvPicPr/>
      </xdr:nvPicPr>
      <xdr:blipFill>
        <a:blip r:embed="rId10"/>
        <a:stretch>
          <a:fillRect/>
        </a:stretch>
      </xdr:blipFill>
      <xdr:spPr>
        <a:xfrm>
          <a:off x="503555" y="5382895"/>
          <a:ext cx="382270" cy="4006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26</xdr:row>
      <xdr:rowOff>20520</xdr:rowOff>
    </xdr:from>
    <xdr:to>
      <xdr:col>0</xdr:col>
      <xdr:colOff>434880</xdr:colOff>
      <xdr:row>26</xdr:row>
      <xdr:rowOff>366840</xdr:rowOff>
    </xdr:to>
    <xdr:pic>
      <xdr:nvPicPr>
        <xdr:cNvPr id="837" name="Рисунок 34"/>
        <xdr:cNvPicPr/>
      </xdr:nvPicPr>
      <xdr:blipFill>
        <a:blip r:embed="rId11"/>
        <a:stretch>
          <a:fillRect/>
        </a:stretch>
      </xdr:blipFill>
      <xdr:spPr>
        <a:xfrm>
          <a:off x="60960" y="5821045"/>
          <a:ext cx="373380" cy="346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428760</xdr:colOff>
      <xdr:row>27</xdr:row>
      <xdr:rowOff>276480</xdr:rowOff>
    </xdr:from>
    <xdr:to>
      <xdr:col>1</xdr:col>
      <xdr:colOff>203040</xdr:colOff>
      <xdr:row>28</xdr:row>
      <xdr:rowOff>244080</xdr:rowOff>
    </xdr:to>
    <xdr:pic>
      <xdr:nvPicPr>
        <xdr:cNvPr id="838" name="Рисунок 35"/>
        <xdr:cNvPicPr/>
      </xdr:nvPicPr>
      <xdr:blipFill>
        <a:blip r:embed="rId11"/>
        <a:stretch>
          <a:fillRect/>
        </a:stretch>
      </xdr:blipFill>
      <xdr:spPr>
        <a:xfrm rot="10800000">
          <a:off x="428625" y="6448425"/>
          <a:ext cx="340995" cy="2628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190440</xdr:colOff>
      <xdr:row>36</xdr:row>
      <xdr:rowOff>30240</xdr:rowOff>
    </xdr:from>
    <xdr:to>
      <xdr:col>0</xdr:col>
      <xdr:colOff>408600</xdr:colOff>
      <xdr:row>36</xdr:row>
      <xdr:rowOff>394200</xdr:rowOff>
    </xdr:to>
    <xdr:pic>
      <xdr:nvPicPr>
        <xdr:cNvPr id="839" name="Рисунок 36"/>
        <xdr:cNvPicPr/>
      </xdr:nvPicPr>
      <xdr:blipFill>
        <a:blip r:embed="rId1"/>
        <a:stretch>
          <a:fillRect/>
        </a:stretch>
      </xdr:blipFill>
      <xdr:spPr>
        <a:xfrm>
          <a:off x="189865" y="9583420"/>
          <a:ext cx="218440" cy="3638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129240</xdr:colOff>
      <xdr:row>30</xdr:row>
      <xdr:rowOff>13680</xdr:rowOff>
    </xdr:from>
    <xdr:to>
      <xdr:col>0</xdr:col>
      <xdr:colOff>428400</xdr:colOff>
      <xdr:row>30</xdr:row>
      <xdr:rowOff>425520</xdr:rowOff>
    </xdr:to>
    <xdr:pic>
      <xdr:nvPicPr>
        <xdr:cNvPr id="840" name="Рисунок 37"/>
        <xdr:cNvPicPr/>
      </xdr:nvPicPr>
      <xdr:blipFill>
        <a:blip r:embed="rId8"/>
        <a:stretch>
          <a:fillRect/>
        </a:stretch>
      </xdr:blipFill>
      <xdr:spPr>
        <a:xfrm>
          <a:off x="128905" y="7071360"/>
          <a:ext cx="299085" cy="4121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31</xdr:row>
      <xdr:rowOff>13680</xdr:rowOff>
    </xdr:from>
    <xdr:to>
      <xdr:col>0</xdr:col>
      <xdr:colOff>421560</xdr:colOff>
      <xdr:row>31</xdr:row>
      <xdr:rowOff>423360</xdr:rowOff>
    </xdr:to>
    <xdr:pic>
      <xdr:nvPicPr>
        <xdr:cNvPr id="841" name="Рисунок 38"/>
        <xdr:cNvPicPr/>
      </xdr:nvPicPr>
      <xdr:blipFill>
        <a:blip r:embed="rId9"/>
        <a:stretch>
          <a:fillRect/>
        </a:stretch>
      </xdr:blipFill>
      <xdr:spPr>
        <a:xfrm>
          <a:off x="95250" y="7509510"/>
          <a:ext cx="325755" cy="4095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503640</xdr:colOff>
      <xdr:row>32</xdr:row>
      <xdr:rowOff>20520</xdr:rowOff>
    </xdr:from>
    <xdr:to>
      <xdr:col>1</xdr:col>
      <xdr:colOff>319320</xdr:colOff>
      <xdr:row>32</xdr:row>
      <xdr:rowOff>421560</xdr:rowOff>
    </xdr:to>
    <xdr:pic>
      <xdr:nvPicPr>
        <xdr:cNvPr id="842" name="Рисунок 39"/>
        <xdr:cNvPicPr/>
      </xdr:nvPicPr>
      <xdr:blipFill>
        <a:blip r:embed="rId10"/>
        <a:stretch>
          <a:fillRect/>
        </a:stretch>
      </xdr:blipFill>
      <xdr:spPr>
        <a:xfrm>
          <a:off x="503555" y="7945120"/>
          <a:ext cx="382270" cy="4006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33</xdr:row>
      <xdr:rowOff>20520</xdr:rowOff>
    </xdr:from>
    <xdr:to>
      <xdr:col>0</xdr:col>
      <xdr:colOff>434880</xdr:colOff>
      <xdr:row>33</xdr:row>
      <xdr:rowOff>366840</xdr:rowOff>
    </xdr:to>
    <xdr:pic>
      <xdr:nvPicPr>
        <xdr:cNvPr id="843" name="Рисунок 40"/>
        <xdr:cNvPicPr/>
      </xdr:nvPicPr>
      <xdr:blipFill>
        <a:blip r:embed="rId11"/>
        <a:stretch>
          <a:fillRect/>
        </a:stretch>
      </xdr:blipFill>
      <xdr:spPr>
        <a:xfrm>
          <a:off x="60960" y="8383270"/>
          <a:ext cx="373380" cy="346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428760</xdr:colOff>
      <xdr:row>34</xdr:row>
      <xdr:rowOff>312840</xdr:rowOff>
    </xdr:from>
    <xdr:to>
      <xdr:col>1</xdr:col>
      <xdr:colOff>203040</xdr:colOff>
      <xdr:row>35</xdr:row>
      <xdr:rowOff>268920</xdr:rowOff>
    </xdr:to>
    <xdr:pic>
      <xdr:nvPicPr>
        <xdr:cNvPr id="844" name="Рисунок 41"/>
        <xdr:cNvPicPr/>
      </xdr:nvPicPr>
      <xdr:blipFill>
        <a:blip r:embed="rId11"/>
        <a:stretch>
          <a:fillRect/>
        </a:stretch>
      </xdr:blipFill>
      <xdr:spPr>
        <a:xfrm rot="10800000">
          <a:off x="428625" y="9142095"/>
          <a:ext cx="340995" cy="2990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35</xdr:row>
      <xdr:rowOff>27360</xdr:rowOff>
    </xdr:from>
    <xdr:to>
      <xdr:col>0</xdr:col>
      <xdr:colOff>512280</xdr:colOff>
      <xdr:row>35</xdr:row>
      <xdr:rowOff>367200</xdr:rowOff>
    </xdr:to>
    <xdr:pic>
      <xdr:nvPicPr>
        <xdr:cNvPr id="845" name="Рисунок 42"/>
        <xdr:cNvPicPr/>
      </xdr:nvPicPr>
      <xdr:blipFill>
        <a:blip r:embed="rId12"/>
        <a:stretch>
          <a:fillRect/>
        </a:stretch>
      </xdr:blipFill>
      <xdr:spPr>
        <a:xfrm>
          <a:off x="81280" y="9199880"/>
          <a:ext cx="430530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190440</xdr:colOff>
      <xdr:row>43</xdr:row>
      <xdr:rowOff>16920</xdr:rowOff>
    </xdr:from>
    <xdr:to>
      <xdr:col>0</xdr:col>
      <xdr:colOff>408600</xdr:colOff>
      <xdr:row>43</xdr:row>
      <xdr:rowOff>380520</xdr:rowOff>
    </xdr:to>
    <xdr:pic>
      <xdr:nvPicPr>
        <xdr:cNvPr id="846" name="Рисунок 56"/>
        <xdr:cNvPicPr/>
      </xdr:nvPicPr>
      <xdr:blipFill>
        <a:blip r:embed="rId1"/>
        <a:stretch>
          <a:fillRect/>
        </a:stretch>
      </xdr:blipFill>
      <xdr:spPr>
        <a:xfrm>
          <a:off x="189865" y="11913235"/>
          <a:ext cx="218440" cy="3638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129240</xdr:colOff>
      <xdr:row>38</xdr:row>
      <xdr:rowOff>13680</xdr:rowOff>
    </xdr:from>
    <xdr:to>
      <xdr:col>0</xdr:col>
      <xdr:colOff>390960</xdr:colOff>
      <xdr:row>38</xdr:row>
      <xdr:rowOff>374040</xdr:rowOff>
    </xdr:to>
    <xdr:pic>
      <xdr:nvPicPr>
        <xdr:cNvPr id="847" name="Рисунок 57"/>
        <xdr:cNvPicPr/>
      </xdr:nvPicPr>
      <xdr:blipFill>
        <a:blip r:embed="rId8"/>
        <a:stretch>
          <a:fillRect/>
        </a:stretch>
      </xdr:blipFill>
      <xdr:spPr>
        <a:xfrm>
          <a:off x="128905" y="10157460"/>
          <a:ext cx="261620" cy="360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39</xdr:row>
      <xdr:rowOff>13680</xdr:rowOff>
    </xdr:from>
    <xdr:to>
      <xdr:col>0</xdr:col>
      <xdr:colOff>360360</xdr:colOff>
      <xdr:row>39</xdr:row>
      <xdr:rowOff>346320</xdr:rowOff>
    </xdr:to>
    <xdr:pic>
      <xdr:nvPicPr>
        <xdr:cNvPr id="848" name="Рисунок 58"/>
        <xdr:cNvPicPr/>
      </xdr:nvPicPr>
      <xdr:blipFill>
        <a:blip r:embed="rId9"/>
        <a:stretch>
          <a:fillRect/>
        </a:stretch>
      </xdr:blipFill>
      <xdr:spPr>
        <a:xfrm>
          <a:off x="95250" y="10538460"/>
          <a:ext cx="264795" cy="3327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428760</xdr:colOff>
      <xdr:row>40</xdr:row>
      <xdr:rowOff>20520</xdr:rowOff>
    </xdr:from>
    <xdr:to>
      <xdr:col>1</xdr:col>
      <xdr:colOff>169560</xdr:colOff>
      <xdr:row>40</xdr:row>
      <xdr:rowOff>349200</xdr:rowOff>
    </xdr:to>
    <xdr:pic>
      <xdr:nvPicPr>
        <xdr:cNvPr id="849" name="Рисунок 59"/>
        <xdr:cNvPicPr/>
      </xdr:nvPicPr>
      <xdr:blipFill>
        <a:blip r:embed="rId10"/>
        <a:stretch>
          <a:fillRect/>
        </a:stretch>
      </xdr:blipFill>
      <xdr:spPr>
        <a:xfrm>
          <a:off x="428625" y="10926445"/>
          <a:ext cx="307975" cy="3282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115560</xdr:colOff>
      <xdr:row>41</xdr:row>
      <xdr:rowOff>20520</xdr:rowOff>
    </xdr:from>
    <xdr:to>
      <xdr:col>0</xdr:col>
      <xdr:colOff>428040</xdr:colOff>
      <xdr:row>41</xdr:row>
      <xdr:rowOff>309960</xdr:rowOff>
    </xdr:to>
    <xdr:pic>
      <xdr:nvPicPr>
        <xdr:cNvPr id="850" name="Рисунок 60"/>
        <xdr:cNvPicPr/>
      </xdr:nvPicPr>
      <xdr:blipFill>
        <a:blip r:embed="rId11"/>
        <a:stretch>
          <a:fillRect/>
        </a:stretch>
      </xdr:blipFill>
      <xdr:spPr>
        <a:xfrm>
          <a:off x="114935" y="11307445"/>
          <a:ext cx="313055" cy="289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428760</xdr:colOff>
      <xdr:row>42</xdr:row>
      <xdr:rowOff>276480</xdr:rowOff>
    </xdr:from>
    <xdr:to>
      <xdr:col>1</xdr:col>
      <xdr:colOff>203040</xdr:colOff>
      <xdr:row>43</xdr:row>
      <xdr:rowOff>244080</xdr:rowOff>
    </xdr:to>
    <xdr:pic>
      <xdr:nvPicPr>
        <xdr:cNvPr id="851" name="Рисунок 61"/>
        <xdr:cNvPicPr/>
      </xdr:nvPicPr>
      <xdr:blipFill>
        <a:blip r:embed="rId11"/>
        <a:stretch>
          <a:fillRect/>
        </a:stretch>
      </xdr:blipFill>
      <xdr:spPr>
        <a:xfrm rot="10800000">
          <a:off x="428625" y="11877675"/>
          <a:ext cx="340995" cy="2628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190440</xdr:colOff>
      <xdr:row>51</xdr:row>
      <xdr:rowOff>30240</xdr:rowOff>
    </xdr:from>
    <xdr:to>
      <xdr:col>0</xdr:col>
      <xdr:colOff>394200</xdr:colOff>
      <xdr:row>51</xdr:row>
      <xdr:rowOff>370080</xdr:rowOff>
    </xdr:to>
    <xdr:pic>
      <xdr:nvPicPr>
        <xdr:cNvPr id="852" name="Рисунок 62"/>
        <xdr:cNvPicPr/>
      </xdr:nvPicPr>
      <xdr:blipFill>
        <a:blip r:embed="rId1"/>
        <a:stretch>
          <a:fillRect/>
        </a:stretch>
      </xdr:blipFill>
      <xdr:spPr>
        <a:xfrm>
          <a:off x="189865" y="14736445"/>
          <a:ext cx="203835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129240</xdr:colOff>
      <xdr:row>45</xdr:row>
      <xdr:rowOff>13680</xdr:rowOff>
    </xdr:from>
    <xdr:to>
      <xdr:col>0</xdr:col>
      <xdr:colOff>414720</xdr:colOff>
      <xdr:row>45</xdr:row>
      <xdr:rowOff>406800</xdr:rowOff>
    </xdr:to>
    <xdr:pic>
      <xdr:nvPicPr>
        <xdr:cNvPr id="853" name="Рисунок 63"/>
        <xdr:cNvPicPr/>
      </xdr:nvPicPr>
      <xdr:blipFill>
        <a:blip r:embed="rId8"/>
        <a:stretch>
          <a:fillRect/>
        </a:stretch>
      </xdr:blipFill>
      <xdr:spPr>
        <a:xfrm>
          <a:off x="128905" y="12481560"/>
          <a:ext cx="285750" cy="3930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115560</xdr:colOff>
      <xdr:row>46</xdr:row>
      <xdr:rowOff>13680</xdr:rowOff>
    </xdr:from>
    <xdr:to>
      <xdr:col>0</xdr:col>
      <xdr:colOff>397080</xdr:colOff>
      <xdr:row>46</xdr:row>
      <xdr:rowOff>367200</xdr:rowOff>
    </xdr:to>
    <xdr:pic>
      <xdr:nvPicPr>
        <xdr:cNvPr id="854" name="Рисунок 64"/>
        <xdr:cNvPicPr/>
      </xdr:nvPicPr>
      <xdr:blipFill>
        <a:blip r:embed="rId9"/>
        <a:stretch>
          <a:fillRect/>
        </a:stretch>
      </xdr:blipFill>
      <xdr:spPr>
        <a:xfrm>
          <a:off x="114935" y="12919710"/>
          <a:ext cx="281940" cy="3536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435600</xdr:colOff>
      <xdr:row>47</xdr:row>
      <xdr:rowOff>20520</xdr:rowOff>
    </xdr:from>
    <xdr:to>
      <xdr:col>1</xdr:col>
      <xdr:colOff>149040</xdr:colOff>
      <xdr:row>47</xdr:row>
      <xdr:rowOff>360360</xdr:rowOff>
    </xdr:to>
    <xdr:pic>
      <xdr:nvPicPr>
        <xdr:cNvPr id="855" name="Рисунок 65"/>
        <xdr:cNvPicPr/>
      </xdr:nvPicPr>
      <xdr:blipFill>
        <a:blip r:embed="rId10"/>
        <a:stretch>
          <a:fillRect/>
        </a:stretch>
      </xdr:blipFill>
      <xdr:spPr>
        <a:xfrm>
          <a:off x="434975" y="13307695"/>
          <a:ext cx="280670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48</xdr:row>
      <xdr:rowOff>20520</xdr:rowOff>
    </xdr:from>
    <xdr:to>
      <xdr:col>0</xdr:col>
      <xdr:colOff>391320</xdr:colOff>
      <xdr:row>48</xdr:row>
      <xdr:rowOff>326160</xdr:rowOff>
    </xdr:to>
    <xdr:pic>
      <xdr:nvPicPr>
        <xdr:cNvPr id="856" name="Рисунок 66"/>
        <xdr:cNvPicPr/>
      </xdr:nvPicPr>
      <xdr:blipFill>
        <a:blip r:embed="rId11"/>
        <a:stretch>
          <a:fillRect/>
        </a:stretch>
      </xdr:blipFill>
      <xdr:spPr>
        <a:xfrm>
          <a:off x="60960" y="13688695"/>
          <a:ext cx="330200" cy="3054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428760</xdr:colOff>
      <xdr:row>49</xdr:row>
      <xdr:rowOff>312840</xdr:rowOff>
    </xdr:from>
    <xdr:to>
      <xdr:col>1</xdr:col>
      <xdr:colOff>203040</xdr:colOff>
      <xdr:row>50</xdr:row>
      <xdr:rowOff>288000</xdr:rowOff>
    </xdr:to>
    <xdr:pic>
      <xdr:nvPicPr>
        <xdr:cNvPr id="857" name="Рисунок 67"/>
        <xdr:cNvPicPr/>
      </xdr:nvPicPr>
      <xdr:blipFill>
        <a:blip r:embed="rId11"/>
        <a:stretch>
          <a:fillRect/>
        </a:stretch>
      </xdr:blipFill>
      <xdr:spPr>
        <a:xfrm rot="10800000">
          <a:off x="428625" y="14314170"/>
          <a:ext cx="340995" cy="2990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50</xdr:row>
      <xdr:rowOff>27360</xdr:rowOff>
    </xdr:from>
    <xdr:to>
      <xdr:col>0</xdr:col>
      <xdr:colOff>512280</xdr:colOff>
      <xdr:row>50</xdr:row>
      <xdr:rowOff>367200</xdr:rowOff>
    </xdr:to>
    <xdr:pic>
      <xdr:nvPicPr>
        <xdr:cNvPr id="858" name="Рисунок 68"/>
        <xdr:cNvPicPr/>
      </xdr:nvPicPr>
      <xdr:blipFill>
        <a:blip r:embed="rId12"/>
        <a:stretch>
          <a:fillRect/>
        </a:stretch>
      </xdr:blipFill>
      <xdr:spPr>
        <a:xfrm>
          <a:off x="81280" y="14352905"/>
          <a:ext cx="430530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53</xdr:row>
      <xdr:rowOff>13680</xdr:rowOff>
    </xdr:from>
    <xdr:to>
      <xdr:col>1</xdr:col>
      <xdr:colOff>0</xdr:colOff>
      <xdr:row>53</xdr:row>
      <xdr:rowOff>367200</xdr:rowOff>
    </xdr:to>
    <xdr:pic>
      <xdr:nvPicPr>
        <xdr:cNvPr id="859" name="Рисунок 69"/>
        <xdr:cNvPicPr/>
      </xdr:nvPicPr>
      <xdr:blipFill>
        <a:blip r:embed="rId13"/>
        <a:stretch>
          <a:fillRect/>
        </a:stretch>
      </xdr:blipFill>
      <xdr:spPr>
        <a:xfrm>
          <a:off x="0" y="15291435"/>
          <a:ext cx="567055" cy="3536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54</xdr:row>
      <xdr:rowOff>13680</xdr:rowOff>
    </xdr:from>
    <xdr:to>
      <xdr:col>1</xdr:col>
      <xdr:colOff>0</xdr:colOff>
      <xdr:row>54</xdr:row>
      <xdr:rowOff>367200</xdr:rowOff>
    </xdr:to>
    <xdr:pic>
      <xdr:nvPicPr>
        <xdr:cNvPr id="860" name="Рисунок 70"/>
        <xdr:cNvPicPr/>
      </xdr:nvPicPr>
      <xdr:blipFill>
        <a:blip r:embed="rId13"/>
        <a:stretch>
          <a:fillRect/>
        </a:stretch>
      </xdr:blipFill>
      <xdr:spPr>
        <a:xfrm>
          <a:off x="6350" y="15672435"/>
          <a:ext cx="560705" cy="3536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55</xdr:row>
      <xdr:rowOff>13680</xdr:rowOff>
    </xdr:from>
    <xdr:to>
      <xdr:col>1</xdr:col>
      <xdr:colOff>0</xdr:colOff>
      <xdr:row>55</xdr:row>
      <xdr:rowOff>367200</xdr:rowOff>
    </xdr:to>
    <xdr:pic>
      <xdr:nvPicPr>
        <xdr:cNvPr id="861" name="Рисунок 71"/>
        <xdr:cNvPicPr/>
      </xdr:nvPicPr>
      <xdr:blipFill>
        <a:blip r:embed="rId13"/>
        <a:stretch>
          <a:fillRect/>
        </a:stretch>
      </xdr:blipFill>
      <xdr:spPr>
        <a:xfrm>
          <a:off x="0" y="16053435"/>
          <a:ext cx="567055" cy="3536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56</xdr:row>
      <xdr:rowOff>13680</xdr:rowOff>
    </xdr:from>
    <xdr:to>
      <xdr:col>1</xdr:col>
      <xdr:colOff>0</xdr:colOff>
      <xdr:row>56</xdr:row>
      <xdr:rowOff>367200</xdr:rowOff>
    </xdr:to>
    <xdr:pic>
      <xdr:nvPicPr>
        <xdr:cNvPr id="862" name="Рисунок 72"/>
        <xdr:cNvPicPr/>
      </xdr:nvPicPr>
      <xdr:blipFill>
        <a:blip r:embed="rId13"/>
        <a:stretch>
          <a:fillRect/>
        </a:stretch>
      </xdr:blipFill>
      <xdr:spPr>
        <a:xfrm>
          <a:off x="6350" y="16434435"/>
          <a:ext cx="560705" cy="3536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238320</xdr:colOff>
      <xdr:row>61</xdr:row>
      <xdr:rowOff>20520</xdr:rowOff>
    </xdr:from>
    <xdr:to>
      <xdr:col>0</xdr:col>
      <xdr:colOff>380880</xdr:colOff>
      <xdr:row>61</xdr:row>
      <xdr:rowOff>373680</xdr:rowOff>
    </xdr:to>
    <xdr:pic>
      <xdr:nvPicPr>
        <xdr:cNvPr id="863" name="Рисунок 75"/>
        <xdr:cNvPicPr/>
      </xdr:nvPicPr>
      <xdr:blipFill>
        <a:blip r:embed="rId14"/>
        <a:stretch>
          <a:fillRect/>
        </a:stretch>
      </xdr:blipFill>
      <xdr:spPr>
        <a:xfrm>
          <a:off x="238125" y="18346420"/>
          <a:ext cx="142240" cy="3530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62</xdr:row>
      <xdr:rowOff>27360</xdr:rowOff>
    </xdr:from>
    <xdr:to>
      <xdr:col>0</xdr:col>
      <xdr:colOff>535320</xdr:colOff>
      <xdr:row>62</xdr:row>
      <xdr:rowOff>333000</xdr:rowOff>
    </xdr:to>
    <xdr:pic>
      <xdr:nvPicPr>
        <xdr:cNvPr id="864" name="Рисунок 76"/>
        <xdr:cNvPicPr/>
      </xdr:nvPicPr>
      <xdr:blipFill>
        <a:blip r:embed="rId15"/>
        <a:stretch>
          <a:fillRect/>
        </a:stretch>
      </xdr:blipFill>
      <xdr:spPr>
        <a:xfrm>
          <a:off x="95250" y="18734405"/>
          <a:ext cx="440055" cy="3054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163440</xdr:colOff>
      <xdr:row>64</xdr:row>
      <xdr:rowOff>13680</xdr:rowOff>
    </xdr:from>
    <xdr:to>
      <xdr:col>0</xdr:col>
      <xdr:colOff>387720</xdr:colOff>
      <xdr:row>64</xdr:row>
      <xdr:rowOff>318600</xdr:rowOff>
    </xdr:to>
    <xdr:pic>
      <xdr:nvPicPr>
        <xdr:cNvPr id="865" name="Рисунок 77"/>
        <xdr:cNvPicPr/>
      </xdr:nvPicPr>
      <xdr:blipFill>
        <a:blip r:embed="rId16"/>
        <a:stretch>
          <a:fillRect/>
        </a:stretch>
      </xdr:blipFill>
      <xdr:spPr>
        <a:xfrm>
          <a:off x="163195" y="19291935"/>
          <a:ext cx="224155" cy="30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88560</xdr:colOff>
      <xdr:row>65</xdr:row>
      <xdr:rowOff>6840</xdr:rowOff>
    </xdr:from>
    <xdr:to>
      <xdr:col>0</xdr:col>
      <xdr:colOff>543960</xdr:colOff>
      <xdr:row>65</xdr:row>
      <xdr:rowOff>375120</xdr:rowOff>
    </xdr:to>
    <xdr:pic>
      <xdr:nvPicPr>
        <xdr:cNvPr id="866" name="Рисунок 78"/>
        <xdr:cNvPicPr/>
      </xdr:nvPicPr>
      <xdr:blipFill>
        <a:blip r:embed="rId17"/>
        <a:stretch>
          <a:fillRect/>
        </a:stretch>
      </xdr:blipFill>
      <xdr:spPr>
        <a:xfrm>
          <a:off x="88265" y="19608800"/>
          <a:ext cx="455295" cy="368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163440</xdr:colOff>
      <xdr:row>57</xdr:row>
      <xdr:rowOff>6840</xdr:rowOff>
    </xdr:from>
    <xdr:to>
      <xdr:col>0</xdr:col>
      <xdr:colOff>442080</xdr:colOff>
      <xdr:row>57</xdr:row>
      <xdr:rowOff>375120</xdr:rowOff>
    </xdr:to>
    <xdr:pic>
      <xdr:nvPicPr>
        <xdr:cNvPr id="867" name="Рисунок 79"/>
        <xdr:cNvPicPr/>
      </xdr:nvPicPr>
      <xdr:blipFill>
        <a:blip r:embed="rId18"/>
        <a:stretch>
          <a:fillRect/>
        </a:stretch>
      </xdr:blipFill>
      <xdr:spPr>
        <a:xfrm>
          <a:off x="163195" y="16808450"/>
          <a:ext cx="278765" cy="368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170280</xdr:colOff>
      <xdr:row>59</xdr:row>
      <xdr:rowOff>20520</xdr:rowOff>
    </xdr:from>
    <xdr:to>
      <xdr:col>0</xdr:col>
      <xdr:colOff>427320</xdr:colOff>
      <xdr:row>59</xdr:row>
      <xdr:rowOff>360360</xdr:rowOff>
    </xdr:to>
    <xdr:pic>
      <xdr:nvPicPr>
        <xdr:cNvPr id="868" name="Рисунок 80"/>
        <xdr:cNvPicPr/>
      </xdr:nvPicPr>
      <xdr:blipFill>
        <a:blip r:embed="rId18"/>
        <a:stretch>
          <a:fillRect/>
        </a:stretch>
      </xdr:blipFill>
      <xdr:spPr>
        <a:xfrm>
          <a:off x="170180" y="17584420"/>
          <a:ext cx="256540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217800</xdr:colOff>
      <xdr:row>58</xdr:row>
      <xdr:rowOff>6840</xdr:rowOff>
    </xdr:from>
    <xdr:to>
      <xdr:col>0</xdr:col>
      <xdr:colOff>428400</xdr:colOff>
      <xdr:row>58</xdr:row>
      <xdr:rowOff>361800</xdr:rowOff>
    </xdr:to>
    <xdr:pic>
      <xdr:nvPicPr>
        <xdr:cNvPr id="869" name="Рисунок 81"/>
        <xdr:cNvPicPr/>
      </xdr:nvPicPr>
      <xdr:blipFill>
        <a:blip r:embed="rId19"/>
        <a:stretch>
          <a:fillRect/>
        </a:stretch>
      </xdr:blipFill>
      <xdr:spPr>
        <a:xfrm>
          <a:off x="217170" y="17189450"/>
          <a:ext cx="210820" cy="3549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204120</xdr:colOff>
      <xdr:row>60</xdr:row>
      <xdr:rowOff>20520</xdr:rowOff>
    </xdr:from>
    <xdr:to>
      <xdr:col>0</xdr:col>
      <xdr:colOff>407880</xdr:colOff>
      <xdr:row>60</xdr:row>
      <xdr:rowOff>363960</xdr:rowOff>
    </xdr:to>
    <xdr:pic>
      <xdr:nvPicPr>
        <xdr:cNvPr id="870" name="Рисунок 82"/>
        <xdr:cNvPicPr/>
      </xdr:nvPicPr>
      <xdr:blipFill>
        <a:blip r:embed="rId19"/>
        <a:stretch>
          <a:fillRect/>
        </a:stretch>
      </xdr:blipFill>
      <xdr:spPr>
        <a:xfrm>
          <a:off x="203835" y="17965420"/>
          <a:ext cx="203835" cy="34353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95400</xdr:colOff>
      <xdr:row>24</xdr:row>
      <xdr:rowOff>13680</xdr:rowOff>
    </xdr:from>
    <xdr:to>
      <xdr:col>0</xdr:col>
      <xdr:colOff>421560</xdr:colOff>
      <xdr:row>24</xdr:row>
      <xdr:rowOff>423360</xdr:rowOff>
    </xdr:to>
    <xdr:pic>
      <xdr:nvPicPr>
        <xdr:cNvPr id="871" name="Рисунок 9"/>
        <xdr:cNvPicPr/>
      </xdr:nvPicPr>
      <xdr:blipFill>
        <a:blip r:embed="rId1"/>
        <a:stretch>
          <a:fillRect/>
        </a:stretch>
      </xdr:blipFill>
      <xdr:spPr>
        <a:xfrm>
          <a:off x="95250" y="4947285"/>
          <a:ext cx="325755" cy="4095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503640</xdr:colOff>
      <xdr:row>25</xdr:row>
      <xdr:rowOff>20520</xdr:rowOff>
    </xdr:from>
    <xdr:to>
      <xdr:col>1</xdr:col>
      <xdr:colOff>319320</xdr:colOff>
      <xdr:row>25</xdr:row>
      <xdr:rowOff>421560</xdr:rowOff>
    </xdr:to>
    <xdr:pic>
      <xdr:nvPicPr>
        <xdr:cNvPr id="872" name="Рисунок 10"/>
        <xdr:cNvPicPr/>
      </xdr:nvPicPr>
      <xdr:blipFill>
        <a:blip r:embed="rId2"/>
        <a:stretch>
          <a:fillRect/>
        </a:stretch>
      </xdr:blipFill>
      <xdr:spPr>
        <a:xfrm>
          <a:off x="503555" y="5382895"/>
          <a:ext cx="382270" cy="4006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26</xdr:row>
      <xdr:rowOff>20520</xdr:rowOff>
    </xdr:from>
    <xdr:to>
      <xdr:col>0</xdr:col>
      <xdr:colOff>434880</xdr:colOff>
      <xdr:row>26</xdr:row>
      <xdr:rowOff>366840</xdr:rowOff>
    </xdr:to>
    <xdr:pic>
      <xdr:nvPicPr>
        <xdr:cNvPr id="873" name="Рисунок 11"/>
        <xdr:cNvPicPr/>
      </xdr:nvPicPr>
      <xdr:blipFill>
        <a:blip r:embed="rId3"/>
        <a:stretch>
          <a:fillRect/>
        </a:stretch>
      </xdr:blipFill>
      <xdr:spPr>
        <a:xfrm>
          <a:off x="60960" y="5821045"/>
          <a:ext cx="373380" cy="346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428760</xdr:colOff>
      <xdr:row>27</xdr:row>
      <xdr:rowOff>276480</xdr:rowOff>
    </xdr:from>
    <xdr:to>
      <xdr:col>1</xdr:col>
      <xdr:colOff>203040</xdr:colOff>
      <xdr:row>28</xdr:row>
      <xdr:rowOff>244080</xdr:rowOff>
    </xdr:to>
    <xdr:pic>
      <xdr:nvPicPr>
        <xdr:cNvPr id="874" name="Рисунок 12"/>
        <xdr:cNvPicPr/>
      </xdr:nvPicPr>
      <xdr:blipFill>
        <a:blip r:embed="rId3"/>
        <a:stretch>
          <a:fillRect/>
        </a:stretch>
      </xdr:blipFill>
      <xdr:spPr>
        <a:xfrm rot="10800000">
          <a:off x="428625" y="6448425"/>
          <a:ext cx="340995" cy="2628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31</xdr:row>
      <xdr:rowOff>13680</xdr:rowOff>
    </xdr:from>
    <xdr:to>
      <xdr:col>0</xdr:col>
      <xdr:colOff>421560</xdr:colOff>
      <xdr:row>31</xdr:row>
      <xdr:rowOff>423360</xdr:rowOff>
    </xdr:to>
    <xdr:pic>
      <xdr:nvPicPr>
        <xdr:cNvPr id="875" name="Рисунок 15"/>
        <xdr:cNvPicPr/>
      </xdr:nvPicPr>
      <xdr:blipFill>
        <a:blip r:embed="rId1"/>
        <a:stretch>
          <a:fillRect/>
        </a:stretch>
      </xdr:blipFill>
      <xdr:spPr>
        <a:xfrm>
          <a:off x="95250" y="7509510"/>
          <a:ext cx="325755" cy="4095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503640</xdr:colOff>
      <xdr:row>32</xdr:row>
      <xdr:rowOff>20520</xdr:rowOff>
    </xdr:from>
    <xdr:to>
      <xdr:col>1</xdr:col>
      <xdr:colOff>319320</xdr:colOff>
      <xdr:row>32</xdr:row>
      <xdr:rowOff>421560</xdr:rowOff>
    </xdr:to>
    <xdr:pic>
      <xdr:nvPicPr>
        <xdr:cNvPr id="876" name="Рисунок 16"/>
        <xdr:cNvPicPr/>
      </xdr:nvPicPr>
      <xdr:blipFill>
        <a:blip r:embed="rId2"/>
        <a:stretch>
          <a:fillRect/>
        </a:stretch>
      </xdr:blipFill>
      <xdr:spPr>
        <a:xfrm>
          <a:off x="503555" y="7945120"/>
          <a:ext cx="382270" cy="4006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33</xdr:row>
      <xdr:rowOff>20520</xdr:rowOff>
    </xdr:from>
    <xdr:to>
      <xdr:col>0</xdr:col>
      <xdr:colOff>434880</xdr:colOff>
      <xdr:row>33</xdr:row>
      <xdr:rowOff>366840</xdr:rowOff>
    </xdr:to>
    <xdr:pic>
      <xdr:nvPicPr>
        <xdr:cNvPr id="877" name="Рисунок 17"/>
        <xdr:cNvPicPr/>
      </xdr:nvPicPr>
      <xdr:blipFill>
        <a:blip r:embed="rId3"/>
        <a:stretch>
          <a:fillRect/>
        </a:stretch>
      </xdr:blipFill>
      <xdr:spPr>
        <a:xfrm>
          <a:off x="60960" y="8383270"/>
          <a:ext cx="373380" cy="346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428760</xdr:colOff>
      <xdr:row>34</xdr:row>
      <xdr:rowOff>312840</xdr:rowOff>
    </xdr:from>
    <xdr:to>
      <xdr:col>1</xdr:col>
      <xdr:colOff>203040</xdr:colOff>
      <xdr:row>35</xdr:row>
      <xdr:rowOff>268920</xdr:rowOff>
    </xdr:to>
    <xdr:pic>
      <xdr:nvPicPr>
        <xdr:cNvPr id="878" name="Рисунок 18"/>
        <xdr:cNvPicPr/>
      </xdr:nvPicPr>
      <xdr:blipFill>
        <a:blip r:embed="rId3"/>
        <a:stretch>
          <a:fillRect/>
        </a:stretch>
      </xdr:blipFill>
      <xdr:spPr>
        <a:xfrm rot="10800000">
          <a:off x="428625" y="9142095"/>
          <a:ext cx="340995" cy="2990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38</xdr:row>
      <xdr:rowOff>13680</xdr:rowOff>
    </xdr:from>
    <xdr:to>
      <xdr:col>0</xdr:col>
      <xdr:colOff>360360</xdr:colOff>
      <xdr:row>38</xdr:row>
      <xdr:rowOff>346320</xdr:rowOff>
    </xdr:to>
    <xdr:pic>
      <xdr:nvPicPr>
        <xdr:cNvPr id="879" name="Рисунок 22"/>
        <xdr:cNvPicPr/>
      </xdr:nvPicPr>
      <xdr:blipFill>
        <a:blip r:embed="rId1"/>
        <a:stretch>
          <a:fillRect/>
        </a:stretch>
      </xdr:blipFill>
      <xdr:spPr>
        <a:xfrm>
          <a:off x="95250" y="10157460"/>
          <a:ext cx="264795" cy="3327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428760</xdr:colOff>
      <xdr:row>39</xdr:row>
      <xdr:rowOff>20520</xdr:rowOff>
    </xdr:from>
    <xdr:to>
      <xdr:col>1</xdr:col>
      <xdr:colOff>169560</xdr:colOff>
      <xdr:row>39</xdr:row>
      <xdr:rowOff>349200</xdr:rowOff>
    </xdr:to>
    <xdr:pic>
      <xdr:nvPicPr>
        <xdr:cNvPr id="880" name="Рисунок 23"/>
        <xdr:cNvPicPr/>
      </xdr:nvPicPr>
      <xdr:blipFill>
        <a:blip r:embed="rId2"/>
        <a:stretch>
          <a:fillRect/>
        </a:stretch>
      </xdr:blipFill>
      <xdr:spPr>
        <a:xfrm>
          <a:off x="428625" y="10545445"/>
          <a:ext cx="307975" cy="3282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115560</xdr:colOff>
      <xdr:row>40</xdr:row>
      <xdr:rowOff>20520</xdr:rowOff>
    </xdr:from>
    <xdr:to>
      <xdr:col>0</xdr:col>
      <xdr:colOff>428040</xdr:colOff>
      <xdr:row>40</xdr:row>
      <xdr:rowOff>309960</xdr:rowOff>
    </xdr:to>
    <xdr:pic>
      <xdr:nvPicPr>
        <xdr:cNvPr id="881" name="Рисунок 24"/>
        <xdr:cNvPicPr/>
      </xdr:nvPicPr>
      <xdr:blipFill>
        <a:blip r:embed="rId3"/>
        <a:stretch>
          <a:fillRect/>
        </a:stretch>
      </xdr:blipFill>
      <xdr:spPr>
        <a:xfrm>
          <a:off x="114935" y="10926445"/>
          <a:ext cx="313055" cy="289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428760</xdr:colOff>
      <xdr:row>41</xdr:row>
      <xdr:rowOff>276480</xdr:rowOff>
    </xdr:from>
    <xdr:to>
      <xdr:col>1</xdr:col>
      <xdr:colOff>203040</xdr:colOff>
      <xdr:row>42</xdr:row>
      <xdr:rowOff>243720</xdr:rowOff>
    </xdr:to>
    <xdr:pic>
      <xdr:nvPicPr>
        <xdr:cNvPr id="882" name="Рисунок 25"/>
        <xdr:cNvPicPr/>
      </xdr:nvPicPr>
      <xdr:blipFill>
        <a:blip r:embed="rId3"/>
        <a:stretch>
          <a:fillRect/>
        </a:stretch>
      </xdr:blipFill>
      <xdr:spPr>
        <a:xfrm rot="10800000">
          <a:off x="428625" y="11496675"/>
          <a:ext cx="340995" cy="2622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115560</xdr:colOff>
      <xdr:row>45</xdr:row>
      <xdr:rowOff>13680</xdr:rowOff>
    </xdr:from>
    <xdr:to>
      <xdr:col>0</xdr:col>
      <xdr:colOff>397080</xdr:colOff>
      <xdr:row>45</xdr:row>
      <xdr:rowOff>367200</xdr:rowOff>
    </xdr:to>
    <xdr:pic>
      <xdr:nvPicPr>
        <xdr:cNvPr id="883" name="Рисунок 28"/>
        <xdr:cNvPicPr/>
      </xdr:nvPicPr>
      <xdr:blipFill>
        <a:blip r:embed="rId1"/>
        <a:stretch>
          <a:fillRect/>
        </a:stretch>
      </xdr:blipFill>
      <xdr:spPr>
        <a:xfrm>
          <a:off x="114935" y="12538710"/>
          <a:ext cx="281940" cy="3536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435600</xdr:colOff>
      <xdr:row>46</xdr:row>
      <xdr:rowOff>20520</xdr:rowOff>
    </xdr:from>
    <xdr:to>
      <xdr:col>1</xdr:col>
      <xdr:colOff>149040</xdr:colOff>
      <xdr:row>46</xdr:row>
      <xdr:rowOff>360360</xdr:rowOff>
    </xdr:to>
    <xdr:pic>
      <xdr:nvPicPr>
        <xdr:cNvPr id="884" name="Рисунок 29"/>
        <xdr:cNvPicPr/>
      </xdr:nvPicPr>
      <xdr:blipFill>
        <a:blip r:embed="rId2"/>
        <a:stretch>
          <a:fillRect/>
        </a:stretch>
      </xdr:blipFill>
      <xdr:spPr>
        <a:xfrm>
          <a:off x="434975" y="12926695"/>
          <a:ext cx="280670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47</xdr:row>
      <xdr:rowOff>20520</xdr:rowOff>
    </xdr:from>
    <xdr:to>
      <xdr:col>0</xdr:col>
      <xdr:colOff>391320</xdr:colOff>
      <xdr:row>47</xdr:row>
      <xdr:rowOff>326160</xdr:rowOff>
    </xdr:to>
    <xdr:pic>
      <xdr:nvPicPr>
        <xdr:cNvPr id="885" name="Рисунок 30"/>
        <xdr:cNvPicPr/>
      </xdr:nvPicPr>
      <xdr:blipFill>
        <a:blip r:embed="rId3"/>
        <a:stretch>
          <a:fillRect/>
        </a:stretch>
      </xdr:blipFill>
      <xdr:spPr>
        <a:xfrm>
          <a:off x="60960" y="13307695"/>
          <a:ext cx="330200" cy="3054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428760</xdr:colOff>
      <xdr:row>48</xdr:row>
      <xdr:rowOff>312840</xdr:rowOff>
    </xdr:from>
    <xdr:to>
      <xdr:col>1</xdr:col>
      <xdr:colOff>203040</xdr:colOff>
      <xdr:row>49</xdr:row>
      <xdr:rowOff>288000</xdr:rowOff>
    </xdr:to>
    <xdr:pic>
      <xdr:nvPicPr>
        <xdr:cNvPr id="886" name="Рисунок 31"/>
        <xdr:cNvPicPr/>
      </xdr:nvPicPr>
      <xdr:blipFill>
        <a:blip r:embed="rId3"/>
        <a:stretch>
          <a:fillRect/>
        </a:stretch>
      </xdr:blipFill>
      <xdr:spPr>
        <a:xfrm rot="10800000">
          <a:off x="428625" y="13933170"/>
          <a:ext cx="340995" cy="2990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51</xdr:row>
      <xdr:rowOff>13680</xdr:rowOff>
    </xdr:from>
    <xdr:to>
      <xdr:col>1</xdr:col>
      <xdr:colOff>0</xdr:colOff>
      <xdr:row>51</xdr:row>
      <xdr:rowOff>367200</xdr:rowOff>
    </xdr:to>
    <xdr:pic>
      <xdr:nvPicPr>
        <xdr:cNvPr id="887" name="Рисунок 33"/>
        <xdr:cNvPicPr/>
      </xdr:nvPicPr>
      <xdr:blipFill>
        <a:blip r:embed="rId4"/>
        <a:stretch>
          <a:fillRect/>
        </a:stretch>
      </xdr:blipFill>
      <xdr:spPr>
        <a:xfrm>
          <a:off x="0" y="14529435"/>
          <a:ext cx="567055" cy="3536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52</xdr:row>
      <xdr:rowOff>13680</xdr:rowOff>
    </xdr:from>
    <xdr:to>
      <xdr:col>1</xdr:col>
      <xdr:colOff>0</xdr:colOff>
      <xdr:row>52</xdr:row>
      <xdr:rowOff>367200</xdr:rowOff>
    </xdr:to>
    <xdr:pic>
      <xdr:nvPicPr>
        <xdr:cNvPr id="888" name="Рисунок 34"/>
        <xdr:cNvPicPr/>
      </xdr:nvPicPr>
      <xdr:blipFill>
        <a:blip r:embed="rId4"/>
        <a:stretch>
          <a:fillRect/>
        </a:stretch>
      </xdr:blipFill>
      <xdr:spPr>
        <a:xfrm>
          <a:off x="6350" y="14910435"/>
          <a:ext cx="560705" cy="3536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53</xdr:row>
      <xdr:rowOff>13680</xdr:rowOff>
    </xdr:from>
    <xdr:to>
      <xdr:col>1</xdr:col>
      <xdr:colOff>0</xdr:colOff>
      <xdr:row>53</xdr:row>
      <xdr:rowOff>367200</xdr:rowOff>
    </xdr:to>
    <xdr:pic>
      <xdr:nvPicPr>
        <xdr:cNvPr id="889" name="Рисунок 35"/>
        <xdr:cNvPicPr/>
      </xdr:nvPicPr>
      <xdr:blipFill>
        <a:blip r:embed="rId4"/>
        <a:stretch>
          <a:fillRect/>
        </a:stretch>
      </xdr:blipFill>
      <xdr:spPr>
        <a:xfrm>
          <a:off x="0" y="15291435"/>
          <a:ext cx="567055" cy="3536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54</xdr:row>
      <xdr:rowOff>13680</xdr:rowOff>
    </xdr:from>
    <xdr:to>
      <xdr:col>1</xdr:col>
      <xdr:colOff>0</xdr:colOff>
      <xdr:row>54</xdr:row>
      <xdr:rowOff>367200</xdr:rowOff>
    </xdr:to>
    <xdr:pic>
      <xdr:nvPicPr>
        <xdr:cNvPr id="890" name="Рисунок 36"/>
        <xdr:cNvPicPr/>
      </xdr:nvPicPr>
      <xdr:blipFill>
        <a:blip r:embed="rId4"/>
        <a:stretch>
          <a:fillRect/>
        </a:stretch>
      </xdr:blipFill>
      <xdr:spPr>
        <a:xfrm>
          <a:off x="6350" y="15672435"/>
          <a:ext cx="560705" cy="3536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238320</xdr:colOff>
      <xdr:row>59</xdr:row>
      <xdr:rowOff>20520</xdr:rowOff>
    </xdr:from>
    <xdr:to>
      <xdr:col>0</xdr:col>
      <xdr:colOff>380880</xdr:colOff>
      <xdr:row>59</xdr:row>
      <xdr:rowOff>373680</xdr:rowOff>
    </xdr:to>
    <xdr:pic>
      <xdr:nvPicPr>
        <xdr:cNvPr id="891" name="Рисунок 37"/>
        <xdr:cNvPicPr/>
      </xdr:nvPicPr>
      <xdr:blipFill>
        <a:blip r:embed="rId5"/>
        <a:stretch>
          <a:fillRect/>
        </a:stretch>
      </xdr:blipFill>
      <xdr:spPr>
        <a:xfrm>
          <a:off x="238125" y="17584420"/>
          <a:ext cx="142240" cy="3530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60</xdr:row>
      <xdr:rowOff>27360</xdr:rowOff>
    </xdr:from>
    <xdr:to>
      <xdr:col>0</xdr:col>
      <xdr:colOff>535320</xdr:colOff>
      <xdr:row>60</xdr:row>
      <xdr:rowOff>333000</xdr:rowOff>
    </xdr:to>
    <xdr:pic>
      <xdr:nvPicPr>
        <xdr:cNvPr id="892" name="Рисунок 38"/>
        <xdr:cNvPicPr/>
      </xdr:nvPicPr>
      <xdr:blipFill>
        <a:blip r:embed="rId6"/>
        <a:stretch>
          <a:fillRect/>
        </a:stretch>
      </xdr:blipFill>
      <xdr:spPr>
        <a:xfrm>
          <a:off x="95250" y="17972405"/>
          <a:ext cx="440055" cy="3054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163440</xdr:colOff>
      <xdr:row>55</xdr:row>
      <xdr:rowOff>6840</xdr:rowOff>
    </xdr:from>
    <xdr:to>
      <xdr:col>0</xdr:col>
      <xdr:colOff>442080</xdr:colOff>
      <xdr:row>55</xdr:row>
      <xdr:rowOff>375120</xdr:rowOff>
    </xdr:to>
    <xdr:pic>
      <xdr:nvPicPr>
        <xdr:cNvPr id="893" name="Рисунок 41"/>
        <xdr:cNvPicPr/>
      </xdr:nvPicPr>
      <xdr:blipFill>
        <a:blip r:embed="rId7"/>
        <a:stretch>
          <a:fillRect/>
        </a:stretch>
      </xdr:blipFill>
      <xdr:spPr>
        <a:xfrm>
          <a:off x="163195" y="16046450"/>
          <a:ext cx="278765" cy="368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170280</xdr:colOff>
      <xdr:row>57</xdr:row>
      <xdr:rowOff>20520</xdr:rowOff>
    </xdr:from>
    <xdr:to>
      <xdr:col>0</xdr:col>
      <xdr:colOff>427320</xdr:colOff>
      <xdr:row>57</xdr:row>
      <xdr:rowOff>360360</xdr:rowOff>
    </xdr:to>
    <xdr:pic>
      <xdr:nvPicPr>
        <xdr:cNvPr id="894" name="Рисунок 42"/>
        <xdr:cNvPicPr/>
      </xdr:nvPicPr>
      <xdr:blipFill>
        <a:blip r:embed="rId7"/>
        <a:stretch>
          <a:fillRect/>
        </a:stretch>
      </xdr:blipFill>
      <xdr:spPr>
        <a:xfrm>
          <a:off x="170180" y="16822420"/>
          <a:ext cx="256540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217800</xdr:colOff>
      <xdr:row>56</xdr:row>
      <xdr:rowOff>6840</xdr:rowOff>
    </xdr:from>
    <xdr:to>
      <xdr:col>0</xdr:col>
      <xdr:colOff>428400</xdr:colOff>
      <xdr:row>56</xdr:row>
      <xdr:rowOff>361800</xdr:rowOff>
    </xdr:to>
    <xdr:pic>
      <xdr:nvPicPr>
        <xdr:cNvPr id="895" name="Рисунок 43"/>
        <xdr:cNvPicPr/>
      </xdr:nvPicPr>
      <xdr:blipFill>
        <a:blip r:embed="rId8"/>
        <a:stretch>
          <a:fillRect/>
        </a:stretch>
      </xdr:blipFill>
      <xdr:spPr>
        <a:xfrm>
          <a:off x="217170" y="16427450"/>
          <a:ext cx="210820" cy="3549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204120</xdr:colOff>
      <xdr:row>58</xdr:row>
      <xdr:rowOff>20520</xdr:rowOff>
    </xdr:from>
    <xdr:to>
      <xdr:col>0</xdr:col>
      <xdr:colOff>407880</xdr:colOff>
      <xdr:row>58</xdr:row>
      <xdr:rowOff>363960</xdr:rowOff>
    </xdr:to>
    <xdr:pic>
      <xdr:nvPicPr>
        <xdr:cNvPr id="896" name="Рисунок 44"/>
        <xdr:cNvPicPr/>
      </xdr:nvPicPr>
      <xdr:blipFill>
        <a:blip r:embed="rId8"/>
        <a:stretch>
          <a:fillRect/>
        </a:stretch>
      </xdr:blipFill>
      <xdr:spPr>
        <a:xfrm>
          <a:off x="203835" y="17203420"/>
          <a:ext cx="203835" cy="3435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1073880</xdr:colOff>
      <xdr:row>11</xdr:row>
      <xdr:rowOff>54000</xdr:rowOff>
    </xdr:to>
    <xdr:pic>
      <xdr:nvPicPr>
        <xdr:cNvPr id="897" name="Рисунок 45"/>
        <xdr:cNvPicPr/>
      </xdr:nvPicPr>
      <xdr:blipFill>
        <a:blip r:embed="rId9"/>
        <a:stretch>
          <a:fillRect/>
        </a:stretch>
      </xdr:blipFill>
      <xdr:spPr>
        <a:xfrm>
          <a:off x="0" y="0"/>
          <a:ext cx="1640840" cy="21494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857160</xdr:colOff>
      <xdr:row>5</xdr:row>
      <xdr:rowOff>164160</xdr:rowOff>
    </xdr:from>
    <xdr:to>
      <xdr:col>1</xdr:col>
      <xdr:colOff>2817000</xdr:colOff>
      <xdr:row>18</xdr:row>
      <xdr:rowOff>228240</xdr:rowOff>
    </xdr:to>
    <xdr:pic>
      <xdr:nvPicPr>
        <xdr:cNvPr id="898" name="Рисунок 46"/>
        <xdr:cNvPicPr/>
      </xdr:nvPicPr>
      <xdr:blipFill>
        <a:blip r:embed="rId10"/>
        <a:stretch>
          <a:fillRect/>
        </a:stretch>
      </xdr:blipFill>
      <xdr:spPr>
        <a:xfrm>
          <a:off x="1423670" y="1116330"/>
          <a:ext cx="1960245" cy="25406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2816640</xdr:colOff>
      <xdr:row>6</xdr:row>
      <xdr:rowOff>95400</xdr:rowOff>
    </xdr:from>
    <xdr:to>
      <xdr:col>4</xdr:col>
      <xdr:colOff>343440</xdr:colOff>
      <xdr:row>12</xdr:row>
      <xdr:rowOff>115560</xdr:rowOff>
    </xdr:to>
    <xdr:pic>
      <xdr:nvPicPr>
        <xdr:cNvPr id="899" name="Рисунок 47"/>
        <xdr:cNvPicPr/>
      </xdr:nvPicPr>
      <xdr:blipFill>
        <a:blip r:embed="rId11"/>
        <a:stretch>
          <a:fillRect/>
        </a:stretch>
      </xdr:blipFill>
      <xdr:spPr>
        <a:xfrm>
          <a:off x="3383280" y="1238250"/>
          <a:ext cx="2324100" cy="11626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2809800</xdr:colOff>
      <xdr:row>12</xdr:row>
      <xdr:rowOff>129240</xdr:rowOff>
    </xdr:from>
    <xdr:to>
      <xdr:col>4</xdr:col>
      <xdr:colOff>373680</xdr:colOff>
      <xdr:row>18</xdr:row>
      <xdr:rowOff>185760</xdr:rowOff>
    </xdr:to>
    <xdr:pic>
      <xdr:nvPicPr>
        <xdr:cNvPr id="900" name="Рисунок 48"/>
        <xdr:cNvPicPr/>
      </xdr:nvPicPr>
      <xdr:blipFill>
        <a:blip r:embed="rId12"/>
        <a:stretch>
          <a:fillRect/>
        </a:stretch>
      </xdr:blipFill>
      <xdr:spPr>
        <a:xfrm>
          <a:off x="3376295" y="2414905"/>
          <a:ext cx="2361565" cy="11995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401400</xdr:colOff>
      <xdr:row>6</xdr:row>
      <xdr:rowOff>101880</xdr:rowOff>
    </xdr:from>
    <xdr:to>
      <xdr:col>6</xdr:col>
      <xdr:colOff>0</xdr:colOff>
      <xdr:row>12</xdr:row>
      <xdr:rowOff>135000</xdr:rowOff>
    </xdr:to>
    <xdr:pic>
      <xdr:nvPicPr>
        <xdr:cNvPr id="901" name="Рисунок 49"/>
        <xdr:cNvPicPr/>
      </xdr:nvPicPr>
      <xdr:blipFill>
        <a:blip r:embed="rId13"/>
        <a:stretch>
          <a:fillRect/>
        </a:stretch>
      </xdr:blipFill>
      <xdr:spPr>
        <a:xfrm>
          <a:off x="5765800" y="1244600"/>
          <a:ext cx="1137920" cy="11760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394560</xdr:colOff>
      <xdr:row>0</xdr:row>
      <xdr:rowOff>13680</xdr:rowOff>
    </xdr:from>
    <xdr:to>
      <xdr:col>6</xdr:col>
      <xdr:colOff>0</xdr:colOff>
      <xdr:row>6</xdr:row>
      <xdr:rowOff>54000</xdr:rowOff>
    </xdr:to>
    <xdr:pic>
      <xdr:nvPicPr>
        <xdr:cNvPr id="902" name="Рисунок 51"/>
        <xdr:cNvPicPr/>
      </xdr:nvPicPr>
      <xdr:blipFill>
        <a:blip r:embed="rId14"/>
        <a:stretch>
          <a:fillRect/>
        </a:stretch>
      </xdr:blipFill>
      <xdr:spPr>
        <a:xfrm>
          <a:off x="5758815" y="13335"/>
          <a:ext cx="1144905" cy="11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2816640</xdr:colOff>
      <xdr:row>0</xdr:row>
      <xdr:rowOff>27360</xdr:rowOff>
    </xdr:from>
    <xdr:to>
      <xdr:col>4</xdr:col>
      <xdr:colOff>358560</xdr:colOff>
      <xdr:row>6</xdr:row>
      <xdr:rowOff>60840</xdr:rowOff>
    </xdr:to>
    <xdr:pic>
      <xdr:nvPicPr>
        <xdr:cNvPr id="903" name="Рисунок 52"/>
        <xdr:cNvPicPr/>
      </xdr:nvPicPr>
      <xdr:blipFill>
        <a:blip r:embed="rId15"/>
        <a:stretch>
          <a:fillRect/>
        </a:stretch>
      </xdr:blipFill>
      <xdr:spPr>
        <a:xfrm>
          <a:off x="3383280" y="27305"/>
          <a:ext cx="2339340" cy="11760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6840</xdr:colOff>
      <xdr:row>23</xdr:row>
      <xdr:rowOff>13680</xdr:rowOff>
    </xdr:from>
    <xdr:to>
      <xdr:col>1</xdr:col>
      <xdr:colOff>0</xdr:colOff>
      <xdr:row>23</xdr:row>
      <xdr:rowOff>407880</xdr:rowOff>
    </xdr:to>
    <xdr:pic>
      <xdr:nvPicPr>
        <xdr:cNvPr id="904" name="Рисунок 2"/>
        <xdr:cNvPicPr/>
      </xdr:nvPicPr>
      <xdr:blipFill>
        <a:blip r:embed="rId16"/>
        <a:stretch>
          <a:fillRect/>
        </a:stretch>
      </xdr:blipFill>
      <xdr:spPr>
        <a:xfrm>
          <a:off x="6350" y="4509135"/>
          <a:ext cx="560705" cy="3943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156600</xdr:colOff>
      <xdr:row>28</xdr:row>
      <xdr:rowOff>6840</xdr:rowOff>
    </xdr:from>
    <xdr:to>
      <xdr:col>0</xdr:col>
      <xdr:colOff>401040</xdr:colOff>
      <xdr:row>28</xdr:row>
      <xdr:rowOff>393480</xdr:rowOff>
    </xdr:to>
    <xdr:pic>
      <xdr:nvPicPr>
        <xdr:cNvPr id="905" name="Рисунок 3"/>
        <xdr:cNvPicPr/>
      </xdr:nvPicPr>
      <xdr:blipFill>
        <a:blip r:embed="rId17"/>
        <a:stretch>
          <a:fillRect/>
        </a:stretch>
      </xdr:blipFill>
      <xdr:spPr>
        <a:xfrm>
          <a:off x="156210" y="6473825"/>
          <a:ext cx="244475" cy="3867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30</xdr:row>
      <xdr:rowOff>20520</xdr:rowOff>
    </xdr:from>
    <xdr:to>
      <xdr:col>1</xdr:col>
      <xdr:colOff>0</xdr:colOff>
      <xdr:row>30</xdr:row>
      <xdr:rowOff>414720</xdr:rowOff>
    </xdr:to>
    <xdr:pic>
      <xdr:nvPicPr>
        <xdr:cNvPr id="906" name="Рисунок 53"/>
        <xdr:cNvPicPr/>
      </xdr:nvPicPr>
      <xdr:blipFill>
        <a:blip r:embed="rId16"/>
        <a:stretch>
          <a:fillRect/>
        </a:stretch>
      </xdr:blipFill>
      <xdr:spPr>
        <a:xfrm>
          <a:off x="0" y="7078345"/>
          <a:ext cx="567055" cy="3943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169920</xdr:colOff>
      <xdr:row>35</xdr:row>
      <xdr:rowOff>13680</xdr:rowOff>
    </xdr:from>
    <xdr:to>
      <xdr:col>0</xdr:col>
      <xdr:colOff>394200</xdr:colOff>
      <xdr:row>35</xdr:row>
      <xdr:rowOff>367920</xdr:rowOff>
    </xdr:to>
    <xdr:pic>
      <xdr:nvPicPr>
        <xdr:cNvPr id="907" name="Рисунок 54"/>
        <xdr:cNvPicPr/>
      </xdr:nvPicPr>
      <xdr:blipFill>
        <a:blip r:embed="rId17"/>
        <a:stretch>
          <a:fillRect/>
        </a:stretch>
      </xdr:blipFill>
      <xdr:spPr>
        <a:xfrm>
          <a:off x="169545" y="9185910"/>
          <a:ext cx="224155" cy="3543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37</xdr:row>
      <xdr:rowOff>13680</xdr:rowOff>
    </xdr:from>
    <xdr:to>
      <xdr:col>0</xdr:col>
      <xdr:colOff>550800</xdr:colOff>
      <xdr:row>37</xdr:row>
      <xdr:rowOff>368280</xdr:rowOff>
    </xdr:to>
    <xdr:pic>
      <xdr:nvPicPr>
        <xdr:cNvPr id="908" name="Рисунок 55"/>
        <xdr:cNvPicPr/>
      </xdr:nvPicPr>
      <xdr:blipFill>
        <a:blip r:embed="rId16"/>
        <a:stretch>
          <a:fillRect/>
        </a:stretch>
      </xdr:blipFill>
      <xdr:spPr>
        <a:xfrm>
          <a:off x="20320" y="9776460"/>
          <a:ext cx="530225" cy="3543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44</xdr:row>
      <xdr:rowOff>47520</xdr:rowOff>
    </xdr:from>
    <xdr:to>
      <xdr:col>1</xdr:col>
      <xdr:colOff>0</xdr:colOff>
      <xdr:row>44</xdr:row>
      <xdr:rowOff>392760</xdr:rowOff>
    </xdr:to>
    <xdr:pic>
      <xdr:nvPicPr>
        <xdr:cNvPr id="909" name="Рисунок 56"/>
        <xdr:cNvPicPr/>
      </xdr:nvPicPr>
      <xdr:blipFill>
        <a:blip r:embed="rId16"/>
        <a:stretch>
          <a:fillRect/>
        </a:stretch>
      </xdr:blipFill>
      <xdr:spPr>
        <a:xfrm>
          <a:off x="53975" y="12134215"/>
          <a:ext cx="513080" cy="345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142920</xdr:colOff>
      <xdr:row>42</xdr:row>
      <xdr:rowOff>33840</xdr:rowOff>
    </xdr:from>
    <xdr:to>
      <xdr:col>0</xdr:col>
      <xdr:colOff>349200</xdr:colOff>
      <xdr:row>42</xdr:row>
      <xdr:rowOff>360000</xdr:rowOff>
    </xdr:to>
    <xdr:pic>
      <xdr:nvPicPr>
        <xdr:cNvPr id="910" name="Рисунок 57"/>
        <xdr:cNvPicPr/>
      </xdr:nvPicPr>
      <xdr:blipFill>
        <a:blip r:embed="rId17"/>
        <a:stretch>
          <a:fillRect/>
        </a:stretch>
      </xdr:blipFill>
      <xdr:spPr>
        <a:xfrm>
          <a:off x="142875" y="11549380"/>
          <a:ext cx="205740" cy="3257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163440</xdr:colOff>
      <xdr:row>49</xdr:row>
      <xdr:rowOff>20520</xdr:rowOff>
    </xdr:from>
    <xdr:to>
      <xdr:col>0</xdr:col>
      <xdr:colOff>374040</xdr:colOff>
      <xdr:row>49</xdr:row>
      <xdr:rowOff>353160</xdr:rowOff>
    </xdr:to>
    <xdr:pic>
      <xdr:nvPicPr>
        <xdr:cNvPr id="911" name="Рисунок 58"/>
        <xdr:cNvPicPr/>
      </xdr:nvPicPr>
      <xdr:blipFill>
        <a:blip r:embed="rId17"/>
        <a:stretch>
          <a:fillRect/>
        </a:stretch>
      </xdr:blipFill>
      <xdr:spPr>
        <a:xfrm>
          <a:off x="163195" y="13964920"/>
          <a:ext cx="210820" cy="3327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163440</xdr:colOff>
      <xdr:row>62</xdr:row>
      <xdr:rowOff>20520</xdr:rowOff>
    </xdr:from>
    <xdr:to>
      <xdr:col>0</xdr:col>
      <xdr:colOff>348120</xdr:colOff>
      <xdr:row>62</xdr:row>
      <xdr:rowOff>312840</xdr:rowOff>
    </xdr:to>
    <xdr:pic>
      <xdr:nvPicPr>
        <xdr:cNvPr id="912" name="Рисунок 60"/>
        <xdr:cNvPicPr/>
      </xdr:nvPicPr>
      <xdr:blipFill>
        <a:blip r:embed="rId17"/>
        <a:stretch>
          <a:fillRect/>
        </a:stretch>
      </xdr:blipFill>
      <xdr:spPr>
        <a:xfrm>
          <a:off x="163195" y="18536920"/>
          <a:ext cx="184785" cy="2921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1218240</xdr:colOff>
      <xdr:row>12</xdr:row>
      <xdr:rowOff>117360</xdr:rowOff>
    </xdr:to>
    <xdr:pic>
      <xdr:nvPicPr>
        <xdr:cNvPr id="913" name="Рисунок 9"/>
        <xdr:cNvPicPr/>
      </xdr:nvPicPr>
      <xdr:blipFill>
        <a:blip r:embed="rId1"/>
        <a:stretch>
          <a:fillRect/>
        </a:stretch>
      </xdr:blipFill>
      <xdr:spPr>
        <a:xfrm>
          <a:off x="0" y="0"/>
          <a:ext cx="1784985" cy="2402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2830680</xdr:colOff>
      <xdr:row>0</xdr:row>
      <xdr:rowOff>19440</xdr:rowOff>
    </xdr:from>
    <xdr:to>
      <xdr:col>2</xdr:col>
      <xdr:colOff>636120</xdr:colOff>
      <xdr:row>6</xdr:row>
      <xdr:rowOff>44280</xdr:rowOff>
    </xdr:to>
    <xdr:pic>
      <xdr:nvPicPr>
        <xdr:cNvPr id="914" name="Рисунок 10"/>
        <xdr:cNvPicPr/>
      </xdr:nvPicPr>
      <xdr:blipFill>
        <a:blip r:embed="rId2"/>
        <a:stretch>
          <a:fillRect/>
        </a:stretch>
      </xdr:blipFill>
      <xdr:spPr>
        <a:xfrm>
          <a:off x="3397250" y="19050"/>
          <a:ext cx="1126490" cy="11677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700200</xdr:colOff>
      <xdr:row>0</xdr:row>
      <xdr:rowOff>22320</xdr:rowOff>
    </xdr:from>
    <xdr:to>
      <xdr:col>4</xdr:col>
      <xdr:colOff>362160</xdr:colOff>
      <xdr:row>6</xdr:row>
      <xdr:rowOff>55440</xdr:rowOff>
    </xdr:to>
    <xdr:pic>
      <xdr:nvPicPr>
        <xdr:cNvPr id="915" name="Рисунок 11"/>
        <xdr:cNvPicPr/>
      </xdr:nvPicPr>
      <xdr:blipFill>
        <a:blip r:embed="rId3"/>
        <a:stretch>
          <a:fillRect/>
        </a:stretch>
      </xdr:blipFill>
      <xdr:spPr>
        <a:xfrm>
          <a:off x="4587875" y="22225"/>
          <a:ext cx="1138555" cy="11760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2823840</xdr:colOff>
      <xdr:row>12</xdr:row>
      <xdr:rowOff>168120</xdr:rowOff>
    </xdr:from>
    <xdr:to>
      <xdr:col>4</xdr:col>
      <xdr:colOff>363960</xdr:colOff>
      <xdr:row>19</xdr:row>
      <xdr:rowOff>24840</xdr:rowOff>
    </xdr:to>
    <xdr:pic>
      <xdr:nvPicPr>
        <xdr:cNvPr id="916" name="Рисунок 12"/>
        <xdr:cNvPicPr/>
      </xdr:nvPicPr>
      <xdr:blipFill>
        <a:blip r:embed="rId4"/>
        <a:stretch>
          <a:fillRect/>
        </a:stretch>
      </xdr:blipFill>
      <xdr:spPr>
        <a:xfrm>
          <a:off x="3390265" y="2453640"/>
          <a:ext cx="2338070" cy="11906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694800</xdr:colOff>
      <xdr:row>6</xdr:row>
      <xdr:rowOff>89640</xdr:rowOff>
    </xdr:from>
    <xdr:to>
      <xdr:col>4</xdr:col>
      <xdr:colOff>352800</xdr:colOff>
      <xdr:row>12</xdr:row>
      <xdr:rowOff>104760</xdr:rowOff>
    </xdr:to>
    <xdr:pic>
      <xdr:nvPicPr>
        <xdr:cNvPr id="917" name="Рисунок 14"/>
        <xdr:cNvPicPr/>
      </xdr:nvPicPr>
      <xdr:blipFill>
        <a:blip r:embed="rId5"/>
        <a:stretch>
          <a:fillRect/>
        </a:stretch>
      </xdr:blipFill>
      <xdr:spPr>
        <a:xfrm>
          <a:off x="4582795" y="1232535"/>
          <a:ext cx="1134110" cy="11576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2812680</xdr:colOff>
      <xdr:row>6</xdr:row>
      <xdr:rowOff>61560</xdr:rowOff>
    </xdr:from>
    <xdr:to>
      <xdr:col>2</xdr:col>
      <xdr:colOff>649440</xdr:colOff>
      <xdr:row>12</xdr:row>
      <xdr:rowOff>117360</xdr:rowOff>
    </xdr:to>
    <xdr:pic>
      <xdr:nvPicPr>
        <xdr:cNvPr id="918" name="Рисунок 15"/>
        <xdr:cNvPicPr/>
      </xdr:nvPicPr>
      <xdr:blipFill>
        <a:blip r:embed="rId6"/>
        <a:stretch>
          <a:fillRect/>
        </a:stretch>
      </xdr:blipFill>
      <xdr:spPr>
        <a:xfrm>
          <a:off x="3379470" y="1203960"/>
          <a:ext cx="1157605" cy="1198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380880</xdr:colOff>
      <xdr:row>0</xdr:row>
      <xdr:rowOff>28080</xdr:rowOff>
    </xdr:from>
    <xdr:to>
      <xdr:col>5</xdr:col>
      <xdr:colOff>565560</xdr:colOff>
      <xdr:row>6</xdr:row>
      <xdr:rowOff>47160</xdr:rowOff>
    </xdr:to>
    <xdr:pic>
      <xdr:nvPicPr>
        <xdr:cNvPr id="919" name="Рисунок 16"/>
        <xdr:cNvPicPr/>
      </xdr:nvPicPr>
      <xdr:blipFill>
        <a:blip r:embed="rId7"/>
        <a:stretch>
          <a:fillRect/>
        </a:stretch>
      </xdr:blipFill>
      <xdr:spPr>
        <a:xfrm>
          <a:off x="5744845" y="27940"/>
          <a:ext cx="1156970" cy="11620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386640</xdr:colOff>
      <xdr:row>6</xdr:row>
      <xdr:rowOff>78480</xdr:rowOff>
    </xdr:from>
    <xdr:to>
      <xdr:col>6</xdr:col>
      <xdr:colOff>0</xdr:colOff>
      <xdr:row>12</xdr:row>
      <xdr:rowOff>117360</xdr:rowOff>
    </xdr:to>
    <xdr:pic>
      <xdr:nvPicPr>
        <xdr:cNvPr id="920" name="Рисунок 17"/>
        <xdr:cNvPicPr/>
      </xdr:nvPicPr>
      <xdr:blipFill>
        <a:blip r:embed="rId8"/>
        <a:stretch>
          <a:fillRect/>
        </a:stretch>
      </xdr:blipFill>
      <xdr:spPr>
        <a:xfrm>
          <a:off x="5750560" y="1221105"/>
          <a:ext cx="1153160" cy="11817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1008360</xdr:colOff>
      <xdr:row>6</xdr:row>
      <xdr:rowOff>151200</xdr:rowOff>
    </xdr:from>
    <xdr:to>
      <xdr:col>1</xdr:col>
      <xdr:colOff>2789640</xdr:colOff>
      <xdr:row>18</xdr:row>
      <xdr:rowOff>184680</xdr:rowOff>
    </xdr:to>
    <xdr:pic>
      <xdr:nvPicPr>
        <xdr:cNvPr id="921" name="Рисунок 18"/>
        <xdr:cNvPicPr/>
      </xdr:nvPicPr>
      <xdr:blipFill>
        <a:blip r:embed="rId9"/>
        <a:stretch>
          <a:fillRect/>
        </a:stretch>
      </xdr:blipFill>
      <xdr:spPr>
        <a:xfrm>
          <a:off x="1574800" y="1294130"/>
          <a:ext cx="1781810" cy="23190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72720</xdr:colOff>
      <xdr:row>23</xdr:row>
      <xdr:rowOff>11160</xdr:rowOff>
    </xdr:from>
    <xdr:to>
      <xdr:col>0</xdr:col>
      <xdr:colOff>515160</xdr:colOff>
      <xdr:row>23</xdr:row>
      <xdr:rowOff>433440</xdr:rowOff>
    </xdr:to>
    <xdr:pic>
      <xdr:nvPicPr>
        <xdr:cNvPr id="922" name="Рисунок 19"/>
        <xdr:cNvPicPr/>
      </xdr:nvPicPr>
      <xdr:blipFill>
        <a:blip r:embed="rId10"/>
        <a:stretch>
          <a:fillRect/>
        </a:stretch>
      </xdr:blipFill>
      <xdr:spPr>
        <a:xfrm>
          <a:off x="72390" y="4468495"/>
          <a:ext cx="442595" cy="4222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72720</xdr:colOff>
      <xdr:row>24</xdr:row>
      <xdr:rowOff>16920</xdr:rowOff>
    </xdr:from>
    <xdr:to>
      <xdr:col>0</xdr:col>
      <xdr:colOff>548640</xdr:colOff>
      <xdr:row>24</xdr:row>
      <xdr:rowOff>423360</xdr:rowOff>
    </xdr:to>
    <xdr:pic>
      <xdr:nvPicPr>
        <xdr:cNvPr id="923" name="Рисунок 20"/>
        <xdr:cNvPicPr/>
      </xdr:nvPicPr>
      <xdr:blipFill>
        <a:blip r:embed="rId11"/>
        <a:stretch>
          <a:fillRect/>
        </a:stretch>
      </xdr:blipFill>
      <xdr:spPr>
        <a:xfrm>
          <a:off x="72390" y="4912360"/>
          <a:ext cx="476250" cy="406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61560</xdr:colOff>
      <xdr:row>25</xdr:row>
      <xdr:rowOff>16920</xdr:rowOff>
    </xdr:from>
    <xdr:to>
      <xdr:col>0</xdr:col>
      <xdr:colOff>554400</xdr:colOff>
      <xdr:row>25</xdr:row>
      <xdr:rowOff>427320</xdr:rowOff>
    </xdr:to>
    <xdr:pic>
      <xdr:nvPicPr>
        <xdr:cNvPr id="924" name="Рисунок 21"/>
        <xdr:cNvPicPr/>
      </xdr:nvPicPr>
      <xdr:blipFill>
        <a:blip r:embed="rId12"/>
        <a:stretch>
          <a:fillRect/>
        </a:stretch>
      </xdr:blipFill>
      <xdr:spPr>
        <a:xfrm>
          <a:off x="60960" y="5340985"/>
          <a:ext cx="493395" cy="4102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145800</xdr:colOff>
      <xdr:row>26</xdr:row>
      <xdr:rowOff>16920</xdr:rowOff>
    </xdr:from>
    <xdr:to>
      <xdr:col>0</xdr:col>
      <xdr:colOff>487080</xdr:colOff>
      <xdr:row>26</xdr:row>
      <xdr:rowOff>437760</xdr:rowOff>
    </xdr:to>
    <xdr:pic>
      <xdr:nvPicPr>
        <xdr:cNvPr id="925" name="Рисунок 22"/>
        <xdr:cNvPicPr/>
      </xdr:nvPicPr>
      <xdr:blipFill>
        <a:blip r:embed="rId13"/>
        <a:stretch>
          <a:fillRect/>
        </a:stretch>
      </xdr:blipFill>
      <xdr:spPr>
        <a:xfrm>
          <a:off x="145415" y="5779135"/>
          <a:ext cx="341630" cy="4210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128880</xdr:colOff>
      <xdr:row>27</xdr:row>
      <xdr:rowOff>16920</xdr:rowOff>
    </xdr:from>
    <xdr:to>
      <xdr:col>0</xdr:col>
      <xdr:colOff>442440</xdr:colOff>
      <xdr:row>27</xdr:row>
      <xdr:rowOff>266760</xdr:rowOff>
    </xdr:to>
    <xdr:pic>
      <xdr:nvPicPr>
        <xdr:cNvPr id="926" name="Рисунок 23"/>
        <xdr:cNvPicPr/>
      </xdr:nvPicPr>
      <xdr:blipFill>
        <a:blip r:embed="rId14"/>
        <a:stretch>
          <a:fillRect/>
        </a:stretch>
      </xdr:blipFill>
      <xdr:spPr>
        <a:xfrm>
          <a:off x="128270" y="6245860"/>
          <a:ext cx="313690" cy="2501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190440</xdr:colOff>
      <xdr:row>28</xdr:row>
      <xdr:rowOff>16920</xdr:rowOff>
    </xdr:from>
    <xdr:to>
      <xdr:col>0</xdr:col>
      <xdr:colOff>408600</xdr:colOff>
      <xdr:row>28</xdr:row>
      <xdr:rowOff>380880</xdr:rowOff>
    </xdr:to>
    <xdr:pic>
      <xdr:nvPicPr>
        <xdr:cNvPr id="927" name="Рисунок 24"/>
        <xdr:cNvPicPr/>
      </xdr:nvPicPr>
      <xdr:blipFill>
        <a:blip r:embed="rId15"/>
        <a:stretch>
          <a:fillRect/>
        </a:stretch>
      </xdr:blipFill>
      <xdr:spPr>
        <a:xfrm>
          <a:off x="189865" y="6541135"/>
          <a:ext cx="218440" cy="3638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72720</xdr:colOff>
      <xdr:row>30</xdr:row>
      <xdr:rowOff>11160</xdr:rowOff>
    </xdr:from>
    <xdr:to>
      <xdr:col>0</xdr:col>
      <xdr:colOff>515160</xdr:colOff>
      <xdr:row>30</xdr:row>
      <xdr:rowOff>433440</xdr:rowOff>
    </xdr:to>
    <xdr:pic>
      <xdr:nvPicPr>
        <xdr:cNvPr id="928" name="Рисунок 25"/>
        <xdr:cNvPicPr/>
      </xdr:nvPicPr>
      <xdr:blipFill>
        <a:blip r:embed="rId10"/>
        <a:stretch>
          <a:fillRect/>
        </a:stretch>
      </xdr:blipFill>
      <xdr:spPr>
        <a:xfrm>
          <a:off x="72390" y="7125970"/>
          <a:ext cx="442595" cy="4222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72720</xdr:colOff>
      <xdr:row>31</xdr:row>
      <xdr:rowOff>16920</xdr:rowOff>
    </xdr:from>
    <xdr:to>
      <xdr:col>0</xdr:col>
      <xdr:colOff>548640</xdr:colOff>
      <xdr:row>31</xdr:row>
      <xdr:rowOff>423360</xdr:rowOff>
    </xdr:to>
    <xdr:pic>
      <xdr:nvPicPr>
        <xdr:cNvPr id="929" name="Рисунок 26"/>
        <xdr:cNvPicPr/>
      </xdr:nvPicPr>
      <xdr:blipFill>
        <a:blip r:embed="rId11"/>
        <a:stretch>
          <a:fillRect/>
        </a:stretch>
      </xdr:blipFill>
      <xdr:spPr>
        <a:xfrm>
          <a:off x="72390" y="7569835"/>
          <a:ext cx="476250" cy="406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61560</xdr:colOff>
      <xdr:row>32</xdr:row>
      <xdr:rowOff>16920</xdr:rowOff>
    </xdr:from>
    <xdr:to>
      <xdr:col>0</xdr:col>
      <xdr:colOff>554400</xdr:colOff>
      <xdr:row>32</xdr:row>
      <xdr:rowOff>427320</xdr:rowOff>
    </xdr:to>
    <xdr:pic>
      <xdr:nvPicPr>
        <xdr:cNvPr id="930" name="Рисунок 27"/>
        <xdr:cNvPicPr/>
      </xdr:nvPicPr>
      <xdr:blipFill>
        <a:blip r:embed="rId12"/>
        <a:stretch>
          <a:fillRect/>
        </a:stretch>
      </xdr:blipFill>
      <xdr:spPr>
        <a:xfrm>
          <a:off x="60960" y="7998460"/>
          <a:ext cx="493395" cy="4102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145800</xdr:colOff>
      <xdr:row>33</xdr:row>
      <xdr:rowOff>16920</xdr:rowOff>
    </xdr:from>
    <xdr:to>
      <xdr:col>0</xdr:col>
      <xdr:colOff>487080</xdr:colOff>
      <xdr:row>33</xdr:row>
      <xdr:rowOff>437760</xdr:rowOff>
    </xdr:to>
    <xdr:pic>
      <xdr:nvPicPr>
        <xdr:cNvPr id="931" name="Рисунок 28"/>
        <xdr:cNvPicPr/>
      </xdr:nvPicPr>
      <xdr:blipFill>
        <a:blip r:embed="rId13"/>
        <a:stretch>
          <a:fillRect/>
        </a:stretch>
      </xdr:blipFill>
      <xdr:spPr>
        <a:xfrm>
          <a:off x="145415" y="8436610"/>
          <a:ext cx="341630" cy="4210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128880</xdr:colOff>
      <xdr:row>34</xdr:row>
      <xdr:rowOff>16920</xdr:rowOff>
    </xdr:from>
    <xdr:to>
      <xdr:col>0</xdr:col>
      <xdr:colOff>442440</xdr:colOff>
      <xdr:row>34</xdr:row>
      <xdr:rowOff>266760</xdr:rowOff>
    </xdr:to>
    <xdr:pic>
      <xdr:nvPicPr>
        <xdr:cNvPr id="932" name="Рисунок 29"/>
        <xdr:cNvPicPr/>
      </xdr:nvPicPr>
      <xdr:blipFill>
        <a:blip r:embed="rId14"/>
        <a:stretch>
          <a:fillRect/>
        </a:stretch>
      </xdr:blipFill>
      <xdr:spPr>
        <a:xfrm>
          <a:off x="128270" y="8903335"/>
          <a:ext cx="313690" cy="2501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190440</xdr:colOff>
      <xdr:row>36</xdr:row>
      <xdr:rowOff>16920</xdr:rowOff>
    </xdr:from>
    <xdr:to>
      <xdr:col>0</xdr:col>
      <xdr:colOff>408600</xdr:colOff>
      <xdr:row>36</xdr:row>
      <xdr:rowOff>380880</xdr:rowOff>
    </xdr:to>
    <xdr:pic>
      <xdr:nvPicPr>
        <xdr:cNvPr id="933" name="Рисунок 30"/>
        <xdr:cNvPicPr/>
      </xdr:nvPicPr>
      <xdr:blipFill>
        <a:blip r:embed="rId15"/>
        <a:stretch>
          <a:fillRect/>
        </a:stretch>
      </xdr:blipFill>
      <xdr:spPr>
        <a:xfrm>
          <a:off x="189865" y="9570085"/>
          <a:ext cx="218440" cy="3638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88560</xdr:colOff>
      <xdr:row>35</xdr:row>
      <xdr:rowOff>20520</xdr:rowOff>
    </xdr:from>
    <xdr:to>
      <xdr:col>0</xdr:col>
      <xdr:colOff>530280</xdr:colOff>
      <xdr:row>35</xdr:row>
      <xdr:rowOff>363600</xdr:rowOff>
    </xdr:to>
    <xdr:pic>
      <xdr:nvPicPr>
        <xdr:cNvPr id="934" name="Рисунок 32"/>
        <xdr:cNvPicPr/>
      </xdr:nvPicPr>
      <xdr:blipFill>
        <a:blip r:embed="rId16"/>
        <a:stretch>
          <a:fillRect/>
        </a:stretch>
      </xdr:blipFill>
      <xdr:spPr>
        <a:xfrm>
          <a:off x="88265" y="9202420"/>
          <a:ext cx="441960" cy="3429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38</xdr:row>
      <xdr:rowOff>34200</xdr:rowOff>
    </xdr:from>
    <xdr:to>
      <xdr:col>0</xdr:col>
      <xdr:colOff>510120</xdr:colOff>
      <xdr:row>41</xdr:row>
      <xdr:rowOff>390240</xdr:rowOff>
    </xdr:to>
    <xdr:pic>
      <xdr:nvPicPr>
        <xdr:cNvPr id="935" name="Рисунок 35"/>
        <xdr:cNvPicPr/>
      </xdr:nvPicPr>
      <xdr:blipFill>
        <a:blip r:embed="rId17"/>
        <a:stretch>
          <a:fillRect/>
        </a:stretch>
      </xdr:blipFill>
      <xdr:spPr>
        <a:xfrm>
          <a:off x="74295" y="10177780"/>
          <a:ext cx="435610" cy="164211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386640</xdr:colOff>
      <xdr:row>6</xdr:row>
      <xdr:rowOff>78480</xdr:rowOff>
    </xdr:from>
    <xdr:to>
      <xdr:col>6</xdr:col>
      <xdr:colOff>0</xdr:colOff>
      <xdr:row>12</xdr:row>
      <xdr:rowOff>117360</xdr:rowOff>
    </xdr:to>
    <xdr:pic>
      <xdr:nvPicPr>
        <xdr:cNvPr id="936" name="Рисунок 8"/>
        <xdr:cNvPicPr/>
      </xdr:nvPicPr>
      <xdr:blipFill>
        <a:blip r:embed="rId1"/>
        <a:stretch>
          <a:fillRect/>
        </a:stretch>
      </xdr:blipFill>
      <xdr:spPr>
        <a:xfrm>
          <a:off x="5750560" y="1221105"/>
          <a:ext cx="1153160" cy="11817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72720</xdr:colOff>
      <xdr:row>23</xdr:row>
      <xdr:rowOff>11160</xdr:rowOff>
    </xdr:from>
    <xdr:to>
      <xdr:col>0</xdr:col>
      <xdr:colOff>515160</xdr:colOff>
      <xdr:row>23</xdr:row>
      <xdr:rowOff>433440</xdr:rowOff>
    </xdr:to>
    <xdr:pic>
      <xdr:nvPicPr>
        <xdr:cNvPr id="937" name="Рисунок 10"/>
        <xdr:cNvPicPr/>
      </xdr:nvPicPr>
      <xdr:blipFill>
        <a:blip r:embed="rId2"/>
        <a:stretch>
          <a:fillRect/>
        </a:stretch>
      </xdr:blipFill>
      <xdr:spPr>
        <a:xfrm>
          <a:off x="72390" y="4468495"/>
          <a:ext cx="442595" cy="4222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72720</xdr:colOff>
      <xdr:row>24</xdr:row>
      <xdr:rowOff>16920</xdr:rowOff>
    </xdr:from>
    <xdr:to>
      <xdr:col>0</xdr:col>
      <xdr:colOff>548640</xdr:colOff>
      <xdr:row>24</xdr:row>
      <xdr:rowOff>423360</xdr:rowOff>
    </xdr:to>
    <xdr:pic>
      <xdr:nvPicPr>
        <xdr:cNvPr id="938" name="Рисунок 11"/>
        <xdr:cNvPicPr/>
      </xdr:nvPicPr>
      <xdr:blipFill>
        <a:blip r:embed="rId3"/>
        <a:stretch>
          <a:fillRect/>
        </a:stretch>
      </xdr:blipFill>
      <xdr:spPr>
        <a:xfrm>
          <a:off x="72390" y="4912360"/>
          <a:ext cx="476250" cy="406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61560</xdr:colOff>
      <xdr:row>25</xdr:row>
      <xdr:rowOff>16920</xdr:rowOff>
    </xdr:from>
    <xdr:to>
      <xdr:col>0</xdr:col>
      <xdr:colOff>554400</xdr:colOff>
      <xdr:row>25</xdr:row>
      <xdr:rowOff>427320</xdr:rowOff>
    </xdr:to>
    <xdr:pic>
      <xdr:nvPicPr>
        <xdr:cNvPr id="939" name="Рисунок 12"/>
        <xdr:cNvPicPr/>
      </xdr:nvPicPr>
      <xdr:blipFill>
        <a:blip r:embed="rId4"/>
        <a:stretch>
          <a:fillRect/>
        </a:stretch>
      </xdr:blipFill>
      <xdr:spPr>
        <a:xfrm>
          <a:off x="60960" y="5340985"/>
          <a:ext cx="493395" cy="4102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145800</xdr:colOff>
      <xdr:row>26</xdr:row>
      <xdr:rowOff>16920</xdr:rowOff>
    </xdr:from>
    <xdr:to>
      <xdr:col>0</xdr:col>
      <xdr:colOff>487080</xdr:colOff>
      <xdr:row>26</xdr:row>
      <xdr:rowOff>437760</xdr:rowOff>
    </xdr:to>
    <xdr:pic>
      <xdr:nvPicPr>
        <xdr:cNvPr id="940" name="Рисунок 13"/>
        <xdr:cNvPicPr/>
      </xdr:nvPicPr>
      <xdr:blipFill>
        <a:blip r:embed="rId5"/>
        <a:stretch>
          <a:fillRect/>
        </a:stretch>
      </xdr:blipFill>
      <xdr:spPr>
        <a:xfrm>
          <a:off x="145415" y="5779135"/>
          <a:ext cx="341630" cy="4210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128880</xdr:colOff>
      <xdr:row>27</xdr:row>
      <xdr:rowOff>16920</xdr:rowOff>
    </xdr:from>
    <xdr:to>
      <xdr:col>0</xdr:col>
      <xdr:colOff>442440</xdr:colOff>
      <xdr:row>27</xdr:row>
      <xdr:rowOff>266760</xdr:rowOff>
    </xdr:to>
    <xdr:pic>
      <xdr:nvPicPr>
        <xdr:cNvPr id="941" name="Рисунок 14"/>
        <xdr:cNvPicPr/>
      </xdr:nvPicPr>
      <xdr:blipFill>
        <a:blip r:embed="rId6"/>
        <a:stretch>
          <a:fillRect/>
        </a:stretch>
      </xdr:blipFill>
      <xdr:spPr>
        <a:xfrm>
          <a:off x="128270" y="6245860"/>
          <a:ext cx="313690" cy="2501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72720</xdr:colOff>
      <xdr:row>30</xdr:row>
      <xdr:rowOff>11160</xdr:rowOff>
    </xdr:from>
    <xdr:to>
      <xdr:col>0</xdr:col>
      <xdr:colOff>515160</xdr:colOff>
      <xdr:row>30</xdr:row>
      <xdr:rowOff>433440</xdr:rowOff>
    </xdr:to>
    <xdr:pic>
      <xdr:nvPicPr>
        <xdr:cNvPr id="942" name="Рисунок 16"/>
        <xdr:cNvPicPr/>
      </xdr:nvPicPr>
      <xdr:blipFill>
        <a:blip r:embed="rId2"/>
        <a:stretch>
          <a:fillRect/>
        </a:stretch>
      </xdr:blipFill>
      <xdr:spPr>
        <a:xfrm>
          <a:off x="72390" y="7125970"/>
          <a:ext cx="442595" cy="4222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72720</xdr:colOff>
      <xdr:row>31</xdr:row>
      <xdr:rowOff>16920</xdr:rowOff>
    </xdr:from>
    <xdr:to>
      <xdr:col>0</xdr:col>
      <xdr:colOff>548640</xdr:colOff>
      <xdr:row>31</xdr:row>
      <xdr:rowOff>423360</xdr:rowOff>
    </xdr:to>
    <xdr:pic>
      <xdr:nvPicPr>
        <xdr:cNvPr id="943" name="Рисунок 17"/>
        <xdr:cNvPicPr/>
      </xdr:nvPicPr>
      <xdr:blipFill>
        <a:blip r:embed="rId3"/>
        <a:stretch>
          <a:fillRect/>
        </a:stretch>
      </xdr:blipFill>
      <xdr:spPr>
        <a:xfrm>
          <a:off x="72390" y="7569835"/>
          <a:ext cx="476250" cy="406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61560</xdr:colOff>
      <xdr:row>32</xdr:row>
      <xdr:rowOff>16920</xdr:rowOff>
    </xdr:from>
    <xdr:to>
      <xdr:col>0</xdr:col>
      <xdr:colOff>554400</xdr:colOff>
      <xdr:row>32</xdr:row>
      <xdr:rowOff>427320</xdr:rowOff>
    </xdr:to>
    <xdr:pic>
      <xdr:nvPicPr>
        <xdr:cNvPr id="944" name="Рисунок 18"/>
        <xdr:cNvPicPr/>
      </xdr:nvPicPr>
      <xdr:blipFill>
        <a:blip r:embed="rId4"/>
        <a:stretch>
          <a:fillRect/>
        </a:stretch>
      </xdr:blipFill>
      <xdr:spPr>
        <a:xfrm>
          <a:off x="60960" y="7998460"/>
          <a:ext cx="493395" cy="4102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145800</xdr:colOff>
      <xdr:row>33</xdr:row>
      <xdr:rowOff>16920</xdr:rowOff>
    </xdr:from>
    <xdr:to>
      <xdr:col>0</xdr:col>
      <xdr:colOff>487080</xdr:colOff>
      <xdr:row>33</xdr:row>
      <xdr:rowOff>437760</xdr:rowOff>
    </xdr:to>
    <xdr:pic>
      <xdr:nvPicPr>
        <xdr:cNvPr id="945" name="Рисунок 19"/>
        <xdr:cNvPicPr/>
      </xdr:nvPicPr>
      <xdr:blipFill>
        <a:blip r:embed="rId5"/>
        <a:stretch>
          <a:fillRect/>
        </a:stretch>
      </xdr:blipFill>
      <xdr:spPr>
        <a:xfrm>
          <a:off x="145415" y="8436610"/>
          <a:ext cx="341630" cy="4210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128880</xdr:colOff>
      <xdr:row>34</xdr:row>
      <xdr:rowOff>16920</xdr:rowOff>
    </xdr:from>
    <xdr:to>
      <xdr:col>0</xdr:col>
      <xdr:colOff>442440</xdr:colOff>
      <xdr:row>34</xdr:row>
      <xdr:rowOff>266760</xdr:rowOff>
    </xdr:to>
    <xdr:pic>
      <xdr:nvPicPr>
        <xdr:cNvPr id="946" name="Рисунок 20"/>
        <xdr:cNvPicPr/>
      </xdr:nvPicPr>
      <xdr:blipFill>
        <a:blip r:embed="rId6"/>
        <a:stretch>
          <a:fillRect/>
        </a:stretch>
      </xdr:blipFill>
      <xdr:spPr>
        <a:xfrm>
          <a:off x="128270" y="8903335"/>
          <a:ext cx="313690" cy="2501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37</xdr:row>
      <xdr:rowOff>34200</xdr:rowOff>
    </xdr:from>
    <xdr:to>
      <xdr:col>0</xdr:col>
      <xdr:colOff>510120</xdr:colOff>
      <xdr:row>40</xdr:row>
      <xdr:rowOff>390240</xdr:rowOff>
    </xdr:to>
    <xdr:pic>
      <xdr:nvPicPr>
        <xdr:cNvPr id="947" name="Рисунок 23"/>
        <xdr:cNvPicPr/>
      </xdr:nvPicPr>
      <xdr:blipFill>
        <a:blip r:embed="rId7"/>
        <a:stretch>
          <a:fillRect/>
        </a:stretch>
      </xdr:blipFill>
      <xdr:spPr>
        <a:xfrm>
          <a:off x="74295" y="9806305"/>
          <a:ext cx="435610" cy="16421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1183320</xdr:colOff>
      <xdr:row>12</xdr:row>
      <xdr:rowOff>81000</xdr:rowOff>
    </xdr:to>
    <xdr:pic>
      <xdr:nvPicPr>
        <xdr:cNvPr id="948" name="Рисунок 24"/>
        <xdr:cNvPicPr/>
      </xdr:nvPicPr>
      <xdr:blipFill>
        <a:blip r:embed="rId8"/>
        <a:stretch>
          <a:fillRect/>
        </a:stretch>
      </xdr:blipFill>
      <xdr:spPr>
        <a:xfrm>
          <a:off x="0" y="0"/>
          <a:ext cx="1750060" cy="23666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1107360</xdr:colOff>
      <xdr:row>7</xdr:row>
      <xdr:rowOff>68040</xdr:rowOff>
    </xdr:from>
    <xdr:to>
      <xdr:col>1</xdr:col>
      <xdr:colOff>2810520</xdr:colOff>
      <xdr:row>19</xdr:row>
      <xdr:rowOff>19440</xdr:rowOff>
    </xdr:to>
    <xdr:pic>
      <xdr:nvPicPr>
        <xdr:cNvPr id="949" name="Рисунок 25"/>
        <xdr:cNvPicPr/>
      </xdr:nvPicPr>
      <xdr:blipFill>
        <a:blip r:embed="rId9"/>
        <a:stretch>
          <a:fillRect/>
        </a:stretch>
      </xdr:blipFill>
      <xdr:spPr>
        <a:xfrm>
          <a:off x="1673860" y="1401445"/>
          <a:ext cx="1703705" cy="22371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2823480</xdr:colOff>
      <xdr:row>6</xdr:row>
      <xdr:rowOff>108720</xdr:rowOff>
    </xdr:from>
    <xdr:to>
      <xdr:col>4</xdr:col>
      <xdr:colOff>358200</xdr:colOff>
      <xdr:row>12</xdr:row>
      <xdr:rowOff>128880</xdr:rowOff>
    </xdr:to>
    <xdr:pic>
      <xdr:nvPicPr>
        <xdr:cNvPr id="950" name="Рисунок 26"/>
        <xdr:cNvPicPr/>
      </xdr:nvPicPr>
      <xdr:blipFill>
        <a:blip r:embed="rId10"/>
        <a:stretch>
          <a:fillRect/>
        </a:stretch>
      </xdr:blipFill>
      <xdr:spPr>
        <a:xfrm>
          <a:off x="3390265" y="1251585"/>
          <a:ext cx="2332355" cy="11626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2816640</xdr:colOff>
      <xdr:row>12</xdr:row>
      <xdr:rowOff>156600</xdr:rowOff>
    </xdr:from>
    <xdr:to>
      <xdr:col>4</xdr:col>
      <xdr:colOff>357840</xdr:colOff>
      <xdr:row>18</xdr:row>
      <xdr:rowOff>183600</xdr:rowOff>
    </xdr:to>
    <xdr:pic>
      <xdr:nvPicPr>
        <xdr:cNvPr id="951" name="Рисунок 28"/>
        <xdr:cNvPicPr/>
      </xdr:nvPicPr>
      <xdr:blipFill>
        <a:blip r:embed="rId11"/>
        <a:stretch>
          <a:fillRect/>
        </a:stretch>
      </xdr:blipFill>
      <xdr:spPr>
        <a:xfrm>
          <a:off x="3383280" y="2442210"/>
          <a:ext cx="2338705" cy="11703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380880</xdr:colOff>
      <xdr:row>0</xdr:row>
      <xdr:rowOff>20520</xdr:rowOff>
    </xdr:from>
    <xdr:to>
      <xdr:col>5</xdr:col>
      <xdr:colOff>564120</xdr:colOff>
      <xdr:row>6</xdr:row>
      <xdr:rowOff>61560</xdr:rowOff>
    </xdr:to>
    <xdr:pic>
      <xdr:nvPicPr>
        <xdr:cNvPr id="952" name="Рисунок 29"/>
        <xdr:cNvPicPr/>
      </xdr:nvPicPr>
      <xdr:blipFill>
        <a:blip r:embed="rId12"/>
        <a:stretch>
          <a:fillRect/>
        </a:stretch>
      </xdr:blipFill>
      <xdr:spPr>
        <a:xfrm>
          <a:off x="5744845" y="20320"/>
          <a:ext cx="1155700" cy="11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2837160</xdr:colOff>
      <xdr:row>0</xdr:row>
      <xdr:rowOff>27360</xdr:rowOff>
    </xdr:from>
    <xdr:to>
      <xdr:col>4</xdr:col>
      <xdr:colOff>346680</xdr:colOff>
      <xdr:row>6</xdr:row>
      <xdr:rowOff>53280</xdr:rowOff>
    </xdr:to>
    <xdr:pic>
      <xdr:nvPicPr>
        <xdr:cNvPr id="953" name="Рисунок 30"/>
        <xdr:cNvPicPr/>
      </xdr:nvPicPr>
      <xdr:blipFill>
        <a:blip r:embed="rId13"/>
        <a:stretch>
          <a:fillRect/>
        </a:stretch>
      </xdr:blipFill>
      <xdr:spPr>
        <a:xfrm>
          <a:off x="3403600" y="27305"/>
          <a:ext cx="2306955" cy="1168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149760</xdr:colOff>
      <xdr:row>35</xdr:row>
      <xdr:rowOff>27360</xdr:rowOff>
    </xdr:from>
    <xdr:to>
      <xdr:col>0</xdr:col>
      <xdr:colOff>367200</xdr:colOff>
      <xdr:row>35</xdr:row>
      <xdr:rowOff>386640</xdr:rowOff>
    </xdr:to>
    <xdr:pic>
      <xdr:nvPicPr>
        <xdr:cNvPr id="954" name="Рисунок 31"/>
        <xdr:cNvPicPr/>
      </xdr:nvPicPr>
      <xdr:blipFill>
        <a:blip r:embed="rId14"/>
        <a:stretch>
          <a:fillRect/>
        </a:stretch>
      </xdr:blipFill>
      <xdr:spPr>
        <a:xfrm>
          <a:off x="149225" y="9209405"/>
          <a:ext cx="217805" cy="3587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170280</xdr:colOff>
      <xdr:row>28</xdr:row>
      <xdr:rowOff>6840</xdr:rowOff>
    </xdr:from>
    <xdr:to>
      <xdr:col>0</xdr:col>
      <xdr:colOff>401400</xdr:colOff>
      <xdr:row>28</xdr:row>
      <xdr:rowOff>388440</xdr:rowOff>
    </xdr:to>
    <xdr:pic>
      <xdr:nvPicPr>
        <xdr:cNvPr id="955" name="Рисунок 32"/>
        <xdr:cNvPicPr/>
      </xdr:nvPicPr>
      <xdr:blipFill>
        <a:blip r:embed="rId14"/>
        <a:stretch>
          <a:fillRect/>
        </a:stretch>
      </xdr:blipFill>
      <xdr:spPr>
        <a:xfrm>
          <a:off x="170180" y="6530975"/>
          <a:ext cx="231140" cy="38163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2172960</xdr:colOff>
      <xdr:row>19</xdr:row>
      <xdr:rowOff>6480</xdr:rowOff>
    </xdr:to>
    <xdr:pic>
      <xdr:nvPicPr>
        <xdr:cNvPr id="956" name="Рисунок 21"/>
        <xdr:cNvPicPr/>
      </xdr:nvPicPr>
      <xdr:blipFill>
        <a:blip r:embed="rId1"/>
        <a:stretch>
          <a:fillRect/>
        </a:stretch>
      </xdr:blipFill>
      <xdr:spPr>
        <a:xfrm>
          <a:off x="0" y="0"/>
          <a:ext cx="2739390" cy="36258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2844000</xdr:colOff>
      <xdr:row>0</xdr:row>
      <xdr:rowOff>0</xdr:rowOff>
    </xdr:from>
    <xdr:to>
      <xdr:col>4</xdr:col>
      <xdr:colOff>362160</xdr:colOff>
      <xdr:row>6</xdr:row>
      <xdr:rowOff>20160</xdr:rowOff>
    </xdr:to>
    <xdr:pic>
      <xdr:nvPicPr>
        <xdr:cNvPr id="957" name="Рисунок 22"/>
        <xdr:cNvPicPr/>
      </xdr:nvPicPr>
      <xdr:blipFill>
        <a:blip r:embed="rId2"/>
        <a:stretch>
          <a:fillRect/>
        </a:stretch>
      </xdr:blipFill>
      <xdr:spPr>
        <a:xfrm>
          <a:off x="3410585" y="0"/>
          <a:ext cx="2315845" cy="11626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2816640</xdr:colOff>
      <xdr:row>6</xdr:row>
      <xdr:rowOff>33840</xdr:rowOff>
    </xdr:from>
    <xdr:to>
      <xdr:col>4</xdr:col>
      <xdr:colOff>380520</xdr:colOff>
      <xdr:row>12</xdr:row>
      <xdr:rowOff>79920</xdr:rowOff>
    </xdr:to>
    <xdr:pic>
      <xdr:nvPicPr>
        <xdr:cNvPr id="958" name="Рисунок 23"/>
        <xdr:cNvPicPr/>
      </xdr:nvPicPr>
      <xdr:blipFill>
        <a:blip r:embed="rId3"/>
        <a:stretch>
          <a:fillRect/>
        </a:stretch>
      </xdr:blipFill>
      <xdr:spPr>
        <a:xfrm>
          <a:off x="3383280" y="1176655"/>
          <a:ext cx="2361565" cy="118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4</xdr:col>
      <xdr:colOff>944280</xdr:colOff>
      <xdr:row>50</xdr:row>
      <xdr:rowOff>33480</xdr:rowOff>
    </xdr:to>
    <xdr:pic>
      <xdr:nvPicPr>
        <xdr:cNvPr id="959" name="Рисунок 24"/>
        <xdr:cNvPicPr/>
      </xdr:nvPicPr>
      <xdr:blipFill>
        <a:blip r:embed="rId4"/>
        <a:stretch>
          <a:fillRect/>
        </a:stretch>
      </xdr:blipFill>
      <xdr:spPr>
        <a:xfrm>
          <a:off x="0" y="5324475"/>
          <a:ext cx="6308725" cy="4795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50</xdr:row>
      <xdr:rowOff>20520</xdr:rowOff>
    </xdr:from>
    <xdr:to>
      <xdr:col>4</xdr:col>
      <xdr:colOff>894600</xdr:colOff>
      <xdr:row>70</xdr:row>
      <xdr:rowOff>144720</xdr:rowOff>
    </xdr:to>
    <xdr:pic>
      <xdr:nvPicPr>
        <xdr:cNvPr id="960" name="Рисунок 25"/>
        <xdr:cNvPicPr/>
      </xdr:nvPicPr>
      <xdr:blipFill>
        <a:blip r:embed="rId5"/>
        <a:stretch>
          <a:fillRect/>
        </a:stretch>
      </xdr:blipFill>
      <xdr:spPr>
        <a:xfrm>
          <a:off x="0" y="10107295"/>
          <a:ext cx="6258560" cy="39338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27360</xdr:colOff>
      <xdr:row>22</xdr:row>
      <xdr:rowOff>163440</xdr:rowOff>
    </xdr:from>
    <xdr:to>
      <xdr:col>1</xdr:col>
      <xdr:colOff>0</xdr:colOff>
      <xdr:row>23</xdr:row>
      <xdr:rowOff>251640</xdr:rowOff>
    </xdr:to>
    <xdr:pic>
      <xdr:nvPicPr>
        <xdr:cNvPr id="961" name="Рисунок 1"/>
        <xdr:cNvPicPr/>
      </xdr:nvPicPr>
      <xdr:blipFill>
        <a:blip r:embed="rId6"/>
        <a:stretch>
          <a:fillRect/>
        </a:stretch>
      </xdr:blipFill>
      <xdr:spPr>
        <a:xfrm>
          <a:off x="27305" y="4430395"/>
          <a:ext cx="539750" cy="52641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20880</xdr:colOff>
      <xdr:row>54</xdr:row>
      <xdr:rowOff>10440</xdr:rowOff>
    </xdr:from>
    <xdr:to>
      <xdr:col>0</xdr:col>
      <xdr:colOff>559800</xdr:colOff>
      <xdr:row>54</xdr:row>
      <xdr:rowOff>424080</xdr:rowOff>
    </xdr:to>
    <xdr:pic>
      <xdr:nvPicPr>
        <xdr:cNvPr id="89" name="Рисунок 2"/>
        <xdr:cNvPicPr/>
      </xdr:nvPicPr>
      <xdr:blipFill>
        <a:blip r:embed="rId1"/>
        <a:stretch>
          <a:fillRect/>
        </a:stretch>
      </xdr:blipFill>
      <xdr:spPr>
        <a:xfrm>
          <a:off x="20320" y="14202410"/>
          <a:ext cx="539115" cy="4133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870840</xdr:colOff>
      <xdr:row>3</xdr:row>
      <xdr:rowOff>115560</xdr:rowOff>
    </xdr:from>
    <xdr:to>
      <xdr:col>1</xdr:col>
      <xdr:colOff>1746720</xdr:colOff>
      <xdr:row>6</xdr:row>
      <xdr:rowOff>128880</xdr:rowOff>
    </xdr:to>
    <xdr:pic>
      <xdr:nvPicPr>
        <xdr:cNvPr id="90" name="Рисунок 6"/>
        <xdr:cNvPicPr/>
      </xdr:nvPicPr>
      <xdr:blipFill>
        <a:blip r:embed="rId2"/>
        <a:stretch>
          <a:fillRect/>
        </a:stretch>
      </xdr:blipFill>
      <xdr:spPr>
        <a:xfrm>
          <a:off x="1437640" y="686435"/>
          <a:ext cx="875665" cy="5848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50400</xdr:colOff>
      <xdr:row>28</xdr:row>
      <xdr:rowOff>20520</xdr:rowOff>
    </xdr:from>
    <xdr:to>
      <xdr:col>0</xdr:col>
      <xdr:colOff>543960</xdr:colOff>
      <xdr:row>28</xdr:row>
      <xdr:rowOff>349920</xdr:rowOff>
    </xdr:to>
    <xdr:pic>
      <xdr:nvPicPr>
        <xdr:cNvPr id="91" name="Рисунок 7"/>
        <xdr:cNvPicPr/>
      </xdr:nvPicPr>
      <xdr:blipFill>
        <a:blip r:embed="rId2"/>
        <a:stretch>
          <a:fillRect/>
        </a:stretch>
      </xdr:blipFill>
      <xdr:spPr>
        <a:xfrm>
          <a:off x="50165" y="6087745"/>
          <a:ext cx="493395" cy="3295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183600</xdr:colOff>
      <xdr:row>29</xdr:row>
      <xdr:rowOff>13680</xdr:rowOff>
    </xdr:from>
    <xdr:to>
      <xdr:col>0</xdr:col>
      <xdr:colOff>380520</xdr:colOff>
      <xdr:row>29</xdr:row>
      <xdr:rowOff>347400</xdr:rowOff>
    </xdr:to>
    <xdr:pic>
      <xdr:nvPicPr>
        <xdr:cNvPr id="92" name="Рисунок 9"/>
        <xdr:cNvPicPr/>
      </xdr:nvPicPr>
      <xdr:blipFill>
        <a:blip r:embed="rId3"/>
        <a:stretch>
          <a:fillRect/>
        </a:stretch>
      </xdr:blipFill>
      <xdr:spPr>
        <a:xfrm>
          <a:off x="183515" y="6461760"/>
          <a:ext cx="196850" cy="3340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30</xdr:row>
      <xdr:rowOff>13680</xdr:rowOff>
    </xdr:from>
    <xdr:to>
      <xdr:col>0</xdr:col>
      <xdr:colOff>506160</xdr:colOff>
      <xdr:row>30</xdr:row>
      <xdr:rowOff>345960</xdr:rowOff>
    </xdr:to>
    <xdr:pic>
      <xdr:nvPicPr>
        <xdr:cNvPr id="93" name="Рисунок 10"/>
        <xdr:cNvPicPr/>
      </xdr:nvPicPr>
      <xdr:blipFill>
        <a:blip r:embed="rId4"/>
        <a:stretch>
          <a:fillRect/>
        </a:stretch>
      </xdr:blipFill>
      <xdr:spPr>
        <a:xfrm>
          <a:off x="81280" y="6814185"/>
          <a:ext cx="424815" cy="3321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31</xdr:row>
      <xdr:rowOff>20520</xdr:rowOff>
    </xdr:from>
    <xdr:to>
      <xdr:col>0</xdr:col>
      <xdr:colOff>434880</xdr:colOff>
      <xdr:row>31</xdr:row>
      <xdr:rowOff>334440</xdr:rowOff>
    </xdr:to>
    <xdr:pic>
      <xdr:nvPicPr>
        <xdr:cNvPr id="94" name="Рисунок 11"/>
        <xdr:cNvPicPr/>
      </xdr:nvPicPr>
      <xdr:blipFill>
        <a:blip r:embed="rId5"/>
        <a:stretch>
          <a:fillRect/>
        </a:stretch>
      </xdr:blipFill>
      <xdr:spPr>
        <a:xfrm>
          <a:off x="60960" y="7173595"/>
          <a:ext cx="373380" cy="3136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64080</xdr:colOff>
      <xdr:row>39</xdr:row>
      <xdr:rowOff>20520</xdr:rowOff>
    </xdr:from>
    <xdr:to>
      <xdr:col>0</xdr:col>
      <xdr:colOff>557640</xdr:colOff>
      <xdr:row>39</xdr:row>
      <xdr:rowOff>346680</xdr:rowOff>
    </xdr:to>
    <xdr:pic>
      <xdr:nvPicPr>
        <xdr:cNvPr id="95" name="Рисунок 13"/>
        <xdr:cNvPicPr/>
      </xdr:nvPicPr>
      <xdr:blipFill>
        <a:blip r:embed="rId2"/>
        <a:stretch>
          <a:fillRect/>
        </a:stretch>
      </xdr:blipFill>
      <xdr:spPr>
        <a:xfrm>
          <a:off x="63500" y="9602470"/>
          <a:ext cx="494030" cy="3257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183600</xdr:colOff>
      <xdr:row>40</xdr:row>
      <xdr:rowOff>13680</xdr:rowOff>
    </xdr:from>
    <xdr:to>
      <xdr:col>0</xdr:col>
      <xdr:colOff>380520</xdr:colOff>
      <xdr:row>40</xdr:row>
      <xdr:rowOff>339840</xdr:rowOff>
    </xdr:to>
    <xdr:pic>
      <xdr:nvPicPr>
        <xdr:cNvPr id="96" name="Рисунок 15"/>
        <xdr:cNvPicPr/>
      </xdr:nvPicPr>
      <xdr:blipFill>
        <a:blip r:embed="rId3"/>
        <a:stretch>
          <a:fillRect/>
        </a:stretch>
      </xdr:blipFill>
      <xdr:spPr>
        <a:xfrm>
          <a:off x="183515" y="9947910"/>
          <a:ext cx="196850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41</xdr:row>
      <xdr:rowOff>13680</xdr:rowOff>
    </xdr:from>
    <xdr:to>
      <xdr:col>0</xdr:col>
      <xdr:colOff>506160</xdr:colOff>
      <xdr:row>41</xdr:row>
      <xdr:rowOff>333000</xdr:rowOff>
    </xdr:to>
    <xdr:pic>
      <xdr:nvPicPr>
        <xdr:cNvPr id="97" name="Рисунок 16"/>
        <xdr:cNvPicPr/>
      </xdr:nvPicPr>
      <xdr:blipFill>
        <a:blip r:embed="rId4"/>
        <a:stretch>
          <a:fillRect/>
        </a:stretch>
      </xdr:blipFill>
      <xdr:spPr>
        <a:xfrm>
          <a:off x="81280" y="10300335"/>
          <a:ext cx="424815" cy="3194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42</xdr:row>
      <xdr:rowOff>6840</xdr:rowOff>
    </xdr:from>
    <xdr:to>
      <xdr:col>0</xdr:col>
      <xdr:colOff>475920</xdr:colOff>
      <xdr:row>42</xdr:row>
      <xdr:rowOff>335880</xdr:rowOff>
    </xdr:to>
    <xdr:pic>
      <xdr:nvPicPr>
        <xdr:cNvPr id="98" name="Рисунок 18"/>
        <xdr:cNvPicPr/>
      </xdr:nvPicPr>
      <xdr:blipFill>
        <a:blip r:embed="rId6"/>
        <a:stretch>
          <a:fillRect/>
        </a:stretch>
      </xdr:blipFill>
      <xdr:spPr>
        <a:xfrm>
          <a:off x="95250" y="10645775"/>
          <a:ext cx="380365" cy="3289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20880</xdr:colOff>
      <xdr:row>55</xdr:row>
      <xdr:rowOff>30600</xdr:rowOff>
    </xdr:from>
    <xdr:to>
      <xdr:col>0</xdr:col>
      <xdr:colOff>559800</xdr:colOff>
      <xdr:row>55</xdr:row>
      <xdr:rowOff>421200</xdr:rowOff>
    </xdr:to>
    <xdr:pic>
      <xdr:nvPicPr>
        <xdr:cNvPr id="99" name="Рисунок 19"/>
        <xdr:cNvPicPr/>
      </xdr:nvPicPr>
      <xdr:blipFill>
        <a:blip r:embed="rId7"/>
        <a:stretch>
          <a:fillRect/>
        </a:stretch>
      </xdr:blipFill>
      <xdr:spPr>
        <a:xfrm>
          <a:off x="20320" y="14651355"/>
          <a:ext cx="539115" cy="3905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46</xdr:row>
      <xdr:rowOff>20520</xdr:rowOff>
    </xdr:from>
    <xdr:to>
      <xdr:col>1</xdr:col>
      <xdr:colOff>5040</xdr:colOff>
      <xdr:row>48</xdr:row>
      <xdr:rowOff>33840</xdr:rowOff>
    </xdr:to>
    <xdr:pic>
      <xdr:nvPicPr>
        <xdr:cNvPr id="100" name="Рисунок 20"/>
        <xdr:cNvPicPr/>
      </xdr:nvPicPr>
      <xdr:blipFill>
        <a:blip r:embed="rId8"/>
        <a:stretch>
          <a:fillRect/>
        </a:stretch>
      </xdr:blipFill>
      <xdr:spPr>
        <a:xfrm>
          <a:off x="0" y="11678920"/>
          <a:ext cx="571500" cy="3943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49</xdr:row>
      <xdr:rowOff>13680</xdr:rowOff>
    </xdr:from>
    <xdr:to>
      <xdr:col>0</xdr:col>
      <xdr:colOff>441720</xdr:colOff>
      <xdr:row>49</xdr:row>
      <xdr:rowOff>385200</xdr:rowOff>
    </xdr:to>
    <xdr:pic>
      <xdr:nvPicPr>
        <xdr:cNvPr id="101" name="Рисунок 21"/>
        <xdr:cNvPicPr/>
      </xdr:nvPicPr>
      <xdr:blipFill>
        <a:blip r:embed="rId9"/>
        <a:stretch>
          <a:fillRect/>
        </a:stretch>
      </xdr:blipFill>
      <xdr:spPr>
        <a:xfrm>
          <a:off x="40640" y="12243435"/>
          <a:ext cx="400685" cy="3714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50</xdr:row>
      <xdr:rowOff>47520</xdr:rowOff>
    </xdr:from>
    <xdr:to>
      <xdr:col>1</xdr:col>
      <xdr:colOff>0</xdr:colOff>
      <xdr:row>50</xdr:row>
      <xdr:rowOff>428040</xdr:rowOff>
    </xdr:to>
    <xdr:pic>
      <xdr:nvPicPr>
        <xdr:cNvPr id="102" name="Рисунок 22"/>
        <xdr:cNvPicPr/>
      </xdr:nvPicPr>
      <xdr:blipFill>
        <a:blip r:embed="rId10"/>
        <a:stretch>
          <a:fillRect/>
        </a:stretch>
      </xdr:blipFill>
      <xdr:spPr>
        <a:xfrm>
          <a:off x="0" y="12677140"/>
          <a:ext cx="567055" cy="381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2748600</xdr:colOff>
      <xdr:row>61</xdr:row>
      <xdr:rowOff>122400</xdr:rowOff>
    </xdr:from>
    <xdr:to>
      <xdr:col>4</xdr:col>
      <xdr:colOff>18720</xdr:colOff>
      <xdr:row>73</xdr:row>
      <xdr:rowOff>47160</xdr:rowOff>
    </xdr:to>
    <xdr:pic>
      <xdr:nvPicPr>
        <xdr:cNvPr id="103" name="Рисунок 23"/>
        <xdr:cNvPicPr/>
      </xdr:nvPicPr>
      <xdr:blipFill>
        <a:blip r:embed="rId11"/>
        <a:stretch>
          <a:fillRect/>
        </a:stretch>
      </xdr:blipFill>
      <xdr:spPr>
        <a:xfrm>
          <a:off x="3315335" y="16123920"/>
          <a:ext cx="2499360" cy="22110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142920</xdr:colOff>
      <xdr:row>61</xdr:row>
      <xdr:rowOff>176760</xdr:rowOff>
    </xdr:from>
    <xdr:to>
      <xdr:col>1</xdr:col>
      <xdr:colOff>2367360</xdr:colOff>
      <xdr:row>71</xdr:row>
      <xdr:rowOff>121320</xdr:rowOff>
    </xdr:to>
    <xdr:pic>
      <xdr:nvPicPr>
        <xdr:cNvPr id="104" name="Рисунок 24"/>
        <xdr:cNvPicPr/>
      </xdr:nvPicPr>
      <xdr:blipFill>
        <a:blip r:embed="rId8"/>
        <a:stretch>
          <a:fillRect/>
        </a:stretch>
      </xdr:blipFill>
      <xdr:spPr>
        <a:xfrm>
          <a:off x="142875" y="16178530"/>
          <a:ext cx="2791460" cy="18497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51</xdr:row>
      <xdr:rowOff>27360</xdr:rowOff>
    </xdr:from>
    <xdr:to>
      <xdr:col>1</xdr:col>
      <xdr:colOff>1440</xdr:colOff>
      <xdr:row>51</xdr:row>
      <xdr:rowOff>435240</xdr:rowOff>
    </xdr:to>
    <xdr:pic>
      <xdr:nvPicPr>
        <xdr:cNvPr id="105" name="Рисунок 25"/>
        <xdr:cNvPicPr/>
      </xdr:nvPicPr>
      <xdr:blipFill>
        <a:blip r:embed="rId12"/>
        <a:stretch>
          <a:fillRect/>
        </a:stretch>
      </xdr:blipFill>
      <xdr:spPr>
        <a:xfrm>
          <a:off x="0" y="13133705"/>
          <a:ext cx="568325" cy="4076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52</xdr:row>
      <xdr:rowOff>6840</xdr:rowOff>
    </xdr:from>
    <xdr:to>
      <xdr:col>1</xdr:col>
      <xdr:colOff>2520</xdr:colOff>
      <xdr:row>52</xdr:row>
      <xdr:rowOff>414720</xdr:rowOff>
    </xdr:to>
    <xdr:pic>
      <xdr:nvPicPr>
        <xdr:cNvPr id="106" name="Рисунок 26"/>
        <xdr:cNvPicPr/>
      </xdr:nvPicPr>
      <xdr:blipFill>
        <a:blip r:embed="rId13"/>
        <a:stretch>
          <a:fillRect/>
        </a:stretch>
      </xdr:blipFill>
      <xdr:spPr>
        <a:xfrm>
          <a:off x="13335" y="13589000"/>
          <a:ext cx="555625" cy="4083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822960</xdr:colOff>
      <xdr:row>9</xdr:row>
      <xdr:rowOff>152640</xdr:rowOff>
    </xdr:to>
    <xdr:pic>
      <xdr:nvPicPr>
        <xdr:cNvPr id="107" name="Рисунок 28"/>
        <xdr:cNvPicPr/>
      </xdr:nvPicPr>
      <xdr:blipFill>
        <a:blip r:embed="rId14"/>
        <a:stretch>
          <a:fillRect/>
        </a:stretch>
      </xdr:blipFill>
      <xdr:spPr>
        <a:xfrm>
          <a:off x="0" y="0"/>
          <a:ext cx="1390015" cy="18669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265320</xdr:colOff>
      <xdr:row>8</xdr:row>
      <xdr:rowOff>156600</xdr:rowOff>
    </xdr:from>
    <xdr:to>
      <xdr:col>1</xdr:col>
      <xdr:colOff>1666440</xdr:colOff>
      <xdr:row>18</xdr:row>
      <xdr:rowOff>86400</xdr:rowOff>
    </xdr:to>
    <xdr:pic>
      <xdr:nvPicPr>
        <xdr:cNvPr id="108" name="Рисунок 29"/>
        <xdr:cNvPicPr/>
      </xdr:nvPicPr>
      <xdr:blipFill>
        <a:blip r:embed="rId15"/>
        <a:stretch>
          <a:fillRect/>
        </a:stretch>
      </xdr:blipFill>
      <xdr:spPr>
        <a:xfrm>
          <a:off x="831850" y="1680210"/>
          <a:ext cx="1401445" cy="18351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176760</xdr:colOff>
      <xdr:row>43</xdr:row>
      <xdr:rowOff>13680</xdr:rowOff>
    </xdr:from>
    <xdr:to>
      <xdr:col>0</xdr:col>
      <xdr:colOff>387360</xdr:colOff>
      <xdr:row>43</xdr:row>
      <xdr:rowOff>288720</xdr:rowOff>
    </xdr:to>
    <xdr:pic>
      <xdr:nvPicPr>
        <xdr:cNvPr id="109" name="Рисунок 36"/>
        <xdr:cNvPicPr/>
      </xdr:nvPicPr>
      <xdr:blipFill>
        <a:blip r:embed="rId16"/>
        <a:stretch>
          <a:fillRect/>
        </a:stretch>
      </xdr:blipFill>
      <xdr:spPr>
        <a:xfrm>
          <a:off x="176530" y="10995660"/>
          <a:ext cx="210820" cy="2749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170280</xdr:colOff>
      <xdr:row>32</xdr:row>
      <xdr:rowOff>20520</xdr:rowOff>
    </xdr:from>
    <xdr:to>
      <xdr:col>0</xdr:col>
      <xdr:colOff>374040</xdr:colOff>
      <xdr:row>32</xdr:row>
      <xdr:rowOff>286920</xdr:rowOff>
    </xdr:to>
    <xdr:pic>
      <xdr:nvPicPr>
        <xdr:cNvPr id="110" name="Рисунок 37"/>
        <xdr:cNvPicPr/>
      </xdr:nvPicPr>
      <xdr:blipFill>
        <a:blip r:embed="rId16"/>
        <a:stretch>
          <a:fillRect/>
        </a:stretch>
      </xdr:blipFill>
      <xdr:spPr>
        <a:xfrm>
          <a:off x="170180" y="7516495"/>
          <a:ext cx="203835" cy="2660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24</xdr:row>
      <xdr:rowOff>20520</xdr:rowOff>
    </xdr:from>
    <xdr:to>
      <xdr:col>0</xdr:col>
      <xdr:colOff>497520</xdr:colOff>
      <xdr:row>24</xdr:row>
      <xdr:rowOff>339840</xdr:rowOff>
    </xdr:to>
    <xdr:pic>
      <xdr:nvPicPr>
        <xdr:cNvPr id="111" name="Рисунок 38"/>
        <xdr:cNvPicPr/>
      </xdr:nvPicPr>
      <xdr:blipFill>
        <a:blip r:embed="rId17"/>
        <a:stretch>
          <a:fillRect/>
        </a:stretch>
      </xdr:blipFill>
      <xdr:spPr>
        <a:xfrm>
          <a:off x="46990" y="4678045"/>
          <a:ext cx="450215" cy="3194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35</xdr:row>
      <xdr:rowOff>13680</xdr:rowOff>
    </xdr:from>
    <xdr:to>
      <xdr:col>0</xdr:col>
      <xdr:colOff>516600</xdr:colOff>
      <xdr:row>35</xdr:row>
      <xdr:rowOff>336960</xdr:rowOff>
    </xdr:to>
    <xdr:pic>
      <xdr:nvPicPr>
        <xdr:cNvPr id="112" name="Рисунок 39"/>
        <xdr:cNvPicPr/>
      </xdr:nvPicPr>
      <xdr:blipFill>
        <a:blip r:embed="rId17"/>
        <a:stretch>
          <a:fillRect/>
        </a:stretch>
      </xdr:blipFill>
      <xdr:spPr>
        <a:xfrm>
          <a:off x="60960" y="8185785"/>
          <a:ext cx="455295" cy="3232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36</xdr:row>
      <xdr:rowOff>13680</xdr:rowOff>
    </xdr:from>
    <xdr:to>
      <xdr:col>0</xdr:col>
      <xdr:colOff>516960</xdr:colOff>
      <xdr:row>36</xdr:row>
      <xdr:rowOff>349920</xdr:rowOff>
    </xdr:to>
    <xdr:pic>
      <xdr:nvPicPr>
        <xdr:cNvPr id="113" name="Рисунок 40"/>
        <xdr:cNvPicPr/>
      </xdr:nvPicPr>
      <xdr:blipFill>
        <a:blip r:embed="rId18"/>
        <a:stretch>
          <a:fillRect/>
        </a:stretch>
      </xdr:blipFill>
      <xdr:spPr>
        <a:xfrm>
          <a:off x="95250" y="8538210"/>
          <a:ext cx="421640" cy="3365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25</xdr:row>
      <xdr:rowOff>13680</xdr:rowOff>
    </xdr:from>
    <xdr:to>
      <xdr:col>0</xdr:col>
      <xdr:colOff>503280</xdr:colOff>
      <xdr:row>25</xdr:row>
      <xdr:rowOff>349920</xdr:rowOff>
    </xdr:to>
    <xdr:pic>
      <xdr:nvPicPr>
        <xdr:cNvPr id="114" name="Рисунок 41"/>
        <xdr:cNvPicPr/>
      </xdr:nvPicPr>
      <xdr:blipFill>
        <a:blip r:embed="rId18"/>
        <a:stretch>
          <a:fillRect/>
        </a:stretch>
      </xdr:blipFill>
      <xdr:spPr>
        <a:xfrm>
          <a:off x="81280" y="5023485"/>
          <a:ext cx="421640" cy="3365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115560</xdr:colOff>
      <xdr:row>26</xdr:row>
      <xdr:rowOff>13680</xdr:rowOff>
    </xdr:from>
    <xdr:to>
      <xdr:col>0</xdr:col>
      <xdr:colOff>402480</xdr:colOff>
      <xdr:row>26</xdr:row>
      <xdr:rowOff>339840</xdr:rowOff>
    </xdr:to>
    <xdr:pic>
      <xdr:nvPicPr>
        <xdr:cNvPr id="115" name="Рисунок 42"/>
        <xdr:cNvPicPr/>
      </xdr:nvPicPr>
      <xdr:blipFill>
        <a:blip r:embed="rId19"/>
        <a:stretch>
          <a:fillRect/>
        </a:stretch>
      </xdr:blipFill>
      <xdr:spPr>
        <a:xfrm>
          <a:off x="114935" y="5375910"/>
          <a:ext cx="287020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156600</xdr:colOff>
      <xdr:row>37</xdr:row>
      <xdr:rowOff>6840</xdr:rowOff>
    </xdr:from>
    <xdr:to>
      <xdr:col>0</xdr:col>
      <xdr:colOff>455400</xdr:colOff>
      <xdr:row>37</xdr:row>
      <xdr:rowOff>346680</xdr:rowOff>
    </xdr:to>
    <xdr:pic>
      <xdr:nvPicPr>
        <xdr:cNvPr id="116" name="Рисунок 43"/>
        <xdr:cNvPicPr/>
      </xdr:nvPicPr>
      <xdr:blipFill>
        <a:blip r:embed="rId19"/>
        <a:stretch>
          <a:fillRect/>
        </a:stretch>
      </xdr:blipFill>
      <xdr:spPr>
        <a:xfrm>
          <a:off x="156210" y="8883650"/>
          <a:ext cx="299085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190440</xdr:colOff>
      <xdr:row>38</xdr:row>
      <xdr:rowOff>13680</xdr:rowOff>
    </xdr:from>
    <xdr:to>
      <xdr:col>0</xdr:col>
      <xdr:colOff>444600</xdr:colOff>
      <xdr:row>38</xdr:row>
      <xdr:rowOff>346680</xdr:rowOff>
    </xdr:to>
    <xdr:pic>
      <xdr:nvPicPr>
        <xdr:cNvPr id="117" name="Рисунок 44"/>
        <xdr:cNvPicPr/>
      </xdr:nvPicPr>
      <xdr:blipFill>
        <a:blip r:embed="rId20"/>
        <a:stretch>
          <a:fillRect/>
        </a:stretch>
      </xdr:blipFill>
      <xdr:spPr>
        <a:xfrm>
          <a:off x="189865" y="9243060"/>
          <a:ext cx="254635" cy="3327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156600</xdr:colOff>
      <xdr:row>27</xdr:row>
      <xdr:rowOff>6840</xdr:rowOff>
    </xdr:from>
    <xdr:to>
      <xdr:col>0</xdr:col>
      <xdr:colOff>416160</xdr:colOff>
      <xdr:row>27</xdr:row>
      <xdr:rowOff>346680</xdr:rowOff>
    </xdr:to>
    <xdr:pic>
      <xdr:nvPicPr>
        <xdr:cNvPr id="118" name="Рисунок 45"/>
        <xdr:cNvPicPr/>
      </xdr:nvPicPr>
      <xdr:blipFill>
        <a:blip r:embed="rId20"/>
        <a:stretch>
          <a:fillRect/>
        </a:stretch>
      </xdr:blipFill>
      <xdr:spPr>
        <a:xfrm>
          <a:off x="156210" y="5721350"/>
          <a:ext cx="259715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1830240</xdr:colOff>
      <xdr:row>0</xdr:row>
      <xdr:rowOff>0</xdr:rowOff>
    </xdr:from>
    <xdr:to>
      <xdr:col>4</xdr:col>
      <xdr:colOff>196920</xdr:colOff>
      <xdr:row>12</xdr:row>
      <xdr:rowOff>140760</xdr:rowOff>
    </xdr:to>
    <xdr:pic>
      <xdr:nvPicPr>
        <xdr:cNvPr id="119" name="Рисунок 1"/>
        <xdr:cNvPicPr/>
      </xdr:nvPicPr>
      <xdr:blipFill>
        <a:blip r:embed="rId21"/>
        <a:stretch>
          <a:fillRect/>
        </a:stretch>
      </xdr:blipFill>
      <xdr:spPr>
        <a:xfrm>
          <a:off x="2397125" y="0"/>
          <a:ext cx="3596005" cy="24263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1809720</xdr:colOff>
      <xdr:row>12</xdr:row>
      <xdr:rowOff>136080</xdr:rowOff>
    </xdr:from>
    <xdr:to>
      <xdr:col>1</xdr:col>
      <xdr:colOff>3006720</xdr:colOff>
      <xdr:row>18</xdr:row>
      <xdr:rowOff>190080</xdr:rowOff>
    </xdr:to>
    <xdr:pic>
      <xdr:nvPicPr>
        <xdr:cNvPr id="120" name="Рисунок 3"/>
        <xdr:cNvPicPr/>
      </xdr:nvPicPr>
      <xdr:blipFill>
        <a:blip r:embed="rId22"/>
        <a:stretch>
          <a:fillRect/>
        </a:stretch>
      </xdr:blipFill>
      <xdr:spPr>
        <a:xfrm>
          <a:off x="2376170" y="2421890"/>
          <a:ext cx="1196975" cy="11969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496440</xdr:colOff>
      <xdr:row>7</xdr:row>
      <xdr:rowOff>85680</xdr:rowOff>
    </xdr:to>
    <xdr:pic>
      <xdr:nvPicPr>
        <xdr:cNvPr id="962" name="Рисунок 6"/>
        <xdr:cNvPicPr/>
      </xdr:nvPicPr>
      <xdr:blipFill>
        <a:blip r:embed="rId1"/>
        <a:stretch>
          <a:fillRect/>
        </a:stretch>
      </xdr:blipFill>
      <xdr:spPr>
        <a:xfrm>
          <a:off x="0" y="0"/>
          <a:ext cx="1062990" cy="14185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591840</xdr:colOff>
      <xdr:row>0</xdr:row>
      <xdr:rowOff>20520</xdr:rowOff>
    </xdr:from>
    <xdr:to>
      <xdr:col>5</xdr:col>
      <xdr:colOff>34200</xdr:colOff>
      <xdr:row>6</xdr:row>
      <xdr:rowOff>169920</xdr:rowOff>
    </xdr:to>
    <xdr:pic>
      <xdr:nvPicPr>
        <xdr:cNvPr id="963" name="Рисунок 7"/>
        <xdr:cNvPicPr/>
      </xdr:nvPicPr>
      <xdr:blipFill>
        <a:blip r:embed="rId2"/>
        <a:stretch>
          <a:fillRect/>
        </a:stretch>
      </xdr:blipFill>
      <xdr:spPr>
        <a:xfrm>
          <a:off x="1158875" y="20320"/>
          <a:ext cx="5211445" cy="12922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502560</xdr:colOff>
      <xdr:row>15</xdr:row>
      <xdr:rowOff>13320</xdr:rowOff>
    </xdr:to>
    <xdr:pic>
      <xdr:nvPicPr>
        <xdr:cNvPr id="964" name="Рисунок 8"/>
        <xdr:cNvPicPr/>
      </xdr:nvPicPr>
      <xdr:blipFill>
        <a:blip r:embed="rId3"/>
        <a:stretch>
          <a:fillRect/>
        </a:stretch>
      </xdr:blipFill>
      <xdr:spPr>
        <a:xfrm>
          <a:off x="0" y="1524000"/>
          <a:ext cx="1069340" cy="1346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598680</xdr:colOff>
      <xdr:row>7</xdr:row>
      <xdr:rowOff>176760</xdr:rowOff>
    </xdr:from>
    <xdr:to>
      <xdr:col>3</xdr:col>
      <xdr:colOff>448560</xdr:colOff>
      <xdr:row>14</xdr:row>
      <xdr:rowOff>119520</xdr:rowOff>
    </xdr:to>
    <xdr:pic>
      <xdr:nvPicPr>
        <xdr:cNvPr id="965" name="Рисунок 9"/>
        <xdr:cNvPicPr/>
      </xdr:nvPicPr>
      <xdr:blipFill>
        <a:blip r:embed="rId4"/>
        <a:stretch>
          <a:fillRect/>
        </a:stretch>
      </xdr:blipFill>
      <xdr:spPr>
        <a:xfrm>
          <a:off x="1165225" y="1510030"/>
          <a:ext cx="3891280" cy="1276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28</xdr:row>
      <xdr:rowOff>102240</xdr:rowOff>
    </xdr:from>
    <xdr:to>
      <xdr:col>1</xdr:col>
      <xdr:colOff>1580040</xdr:colOff>
      <xdr:row>44</xdr:row>
      <xdr:rowOff>54360</xdr:rowOff>
    </xdr:to>
    <xdr:pic>
      <xdr:nvPicPr>
        <xdr:cNvPr id="966" name="Рисунок 11"/>
        <xdr:cNvPicPr/>
      </xdr:nvPicPr>
      <xdr:blipFill>
        <a:blip r:embed="rId5"/>
        <a:stretch>
          <a:fillRect/>
        </a:stretch>
      </xdr:blipFill>
      <xdr:spPr>
        <a:xfrm>
          <a:off x="0" y="6979285"/>
          <a:ext cx="2146935" cy="29997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409680</xdr:colOff>
      <xdr:row>19</xdr:row>
      <xdr:rowOff>0</xdr:rowOff>
    </xdr:from>
    <xdr:to>
      <xdr:col>8</xdr:col>
      <xdr:colOff>323640</xdr:colOff>
      <xdr:row>26</xdr:row>
      <xdr:rowOff>18720</xdr:rowOff>
    </xdr:to>
    <xdr:pic>
      <xdr:nvPicPr>
        <xdr:cNvPr id="967" name="Рисунок 1"/>
        <xdr:cNvPicPr/>
      </xdr:nvPicPr>
      <xdr:blipFill>
        <a:blip r:embed="rId1"/>
        <a:stretch>
          <a:fillRect/>
        </a:stretch>
      </xdr:blipFill>
      <xdr:spPr>
        <a:xfrm>
          <a:off x="3244850" y="3962400"/>
          <a:ext cx="1614805" cy="13519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409320</xdr:colOff>
      <xdr:row>45</xdr:row>
      <xdr:rowOff>114120</xdr:rowOff>
    </xdr:to>
    <xdr:pic>
      <xdr:nvPicPr>
        <xdr:cNvPr id="968" name="Рисунок 2"/>
        <xdr:cNvPicPr/>
      </xdr:nvPicPr>
      <xdr:blipFill>
        <a:blip r:embed="rId2"/>
        <a:stretch>
          <a:fillRect/>
        </a:stretch>
      </xdr:blipFill>
      <xdr:spPr>
        <a:xfrm>
          <a:off x="0" y="4343400"/>
          <a:ext cx="3244215" cy="52190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399960</xdr:colOff>
      <xdr:row>34</xdr:row>
      <xdr:rowOff>123840</xdr:rowOff>
    </xdr:from>
    <xdr:to>
      <xdr:col>6</xdr:col>
      <xdr:colOff>313920</xdr:colOff>
      <xdr:row>36</xdr:row>
      <xdr:rowOff>142560</xdr:rowOff>
    </xdr:to>
    <xdr:pic>
      <xdr:nvPicPr>
        <xdr:cNvPr id="969" name="Рисунок 3"/>
        <xdr:cNvPicPr/>
      </xdr:nvPicPr>
      <xdr:blipFill>
        <a:blip r:embed="rId3"/>
        <a:stretch>
          <a:fillRect/>
        </a:stretch>
      </xdr:blipFill>
      <xdr:spPr>
        <a:xfrm>
          <a:off x="3234690" y="7191375"/>
          <a:ext cx="481330" cy="4946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104760</xdr:colOff>
      <xdr:row>46</xdr:row>
      <xdr:rowOff>142920</xdr:rowOff>
    </xdr:from>
    <xdr:to>
      <xdr:col>5</xdr:col>
      <xdr:colOff>333000</xdr:colOff>
      <xdr:row>53</xdr:row>
      <xdr:rowOff>65520</xdr:rowOff>
    </xdr:to>
    <xdr:pic>
      <xdr:nvPicPr>
        <xdr:cNvPr id="970" name="Рисунок 5"/>
        <xdr:cNvPicPr/>
      </xdr:nvPicPr>
      <xdr:blipFill>
        <a:blip r:embed="rId4"/>
        <a:stretch>
          <a:fillRect/>
        </a:stretch>
      </xdr:blipFill>
      <xdr:spPr>
        <a:xfrm>
          <a:off x="671195" y="9782175"/>
          <a:ext cx="2496820" cy="1256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95400</xdr:colOff>
      <xdr:row>53</xdr:row>
      <xdr:rowOff>38160</xdr:rowOff>
    </xdr:from>
    <xdr:to>
      <xdr:col>14</xdr:col>
      <xdr:colOff>0</xdr:colOff>
      <xdr:row>76</xdr:row>
      <xdr:rowOff>56880</xdr:rowOff>
    </xdr:to>
    <xdr:pic>
      <xdr:nvPicPr>
        <xdr:cNvPr id="971" name="Рисунок 6"/>
        <xdr:cNvPicPr/>
      </xdr:nvPicPr>
      <xdr:blipFill>
        <a:blip r:embed="rId5"/>
        <a:stretch>
          <a:fillRect/>
        </a:stretch>
      </xdr:blipFill>
      <xdr:spPr>
        <a:xfrm>
          <a:off x="662305" y="11010900"/>
          <a:ext cx="7276465" cy="43999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19080</xdr:colOff>
      <xdr:row>43</xdr:row>
      <xdr:rowOff>19080</xdr:rowOff>
    </xdr:from>
    <xdr:to>
      <xdr:col>13</xdr:col>
      <xdr:colOff>47160</xdr:colOff>
      <xdr:row>53</xdr:row>
      <xdr:rowOff>9360</xdr:rowOff>
    </xdr:to>
    <xdr:pic>
      <xdr:nvPicPr>
        <xdr:cNvPr id="972" name="Рисунок 8"/>
        <xdr:cNvPicPr/>
      </xdr:nvPicPr>
      <xdr:blipFill>
        <a:blip r:embed="rId6"/>
        <a:stretch>
          <a:fillRect/>
        </a:stretch>
      </xdr:blipFill>
      <xdr:spPr>
        <a:xfrm>
          <a:off x="5689600" y="9086850"/>
          <a:ext cx="1729105" cy="1894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104760</xdr:colOff>
      <xdr:row>52</xdr:row>
      <xdr:rowOff>171360</xdr:rowOff>
    </xdr:from>
    <xdr:to>
      <xdr:col>11</xdr:col>
      <xdr:colOff>262080</xdr:colOff>
      <xdr:row>58</xdr:row>
      <xdr:rowOff>53640</xdr:rowOff>
    </xdr:to>
    <xdr:sp>
      <xdr:nvSpPr>
        <xdr:cNvPr id="973" name="Line 1"/>
        <xdr:cNvSpPr/>
      </xdr:nvSpPr>
      <xdr:spPr>
        <a:xfrm>
          <a:off x="6341745" y="10953115"/>
          <a:ext cx="157480" cy="1025525"/>
        </a:xfrm>
        <a:prstGeom prst="line">
          <a:avLst/>
        </a:prstGeom>
        <a:ln>
          <a:solidFill>
            <a:srgbClr val="4A7EBB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11</xdr:col>
      <xdr:colOff>171360</xdr:colOff>
      <xdr:row>57</xdr:row>
      <xdr:rowOff>152280</xdr:rowOff>
    </xdr:from>
    <xdr:to>
      <xdr:col>12</xdr:col>
      <xdr:colOff>180360</xdr:colOff>
      <xdr:row>61</xdr:row>
      <xdr:rowOff>18720</xdr:rowOff>
    </xdr:to>
    <xdr:sp>
      <xdr:nvSpPr>
        <xdr:cNvPr id="974" name="CustomShape 1"/>
        <xdr:cNvSpPr/>
      </xdr:nvSpPr>
      <xdr:spPr>
        <a:xfrm>
          <a:off x="6408420" y="11886565"/>
          <a:ext cx="576580" cy="628650"/>
        </a:xfrm>
        <a:prstGeom prst="ellipse">
          <a:avLst/>
        </a:prstGeom>
        <a:noFill/>
        <a:ln w="9360">
          <a:solidFill>
            <a:schemeClr val="tx1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10</xdr:col>
      <xdr:colOff>371160</xdr:colOff>
      <xdr:row>0</xdr:row>
      <xdr:rowOff>66600</xdr:rowOff>
    </xdr:from>
    <xdr:to>
      <xdr:col>15</xdr:col>
      <xdr:colOff>0</xdr:colOff>
      <xdr:row>11</xdr:row>
      <xdr:rowOff>104400</xdr:rowOff>
    </xdr:to>
    <xdr:pic>
      <xdr:nvPicPr>
        <xdr:cNvPr id="975" name="Рисунок 17"/>
        <xdr:cNvPicPr/>
      </xdr:nvPicPr>
      <xdr:blipFill>
        <a:blip r:embed="rId7"/>
        <a:stretch>
          <a:fillRect/>
        </a:stretch>
      </xdr:blipFill>
      <xdr:spPr>
        <a:xfrm>
          <a:off x="6041390" y="66040"/>
          <a:ext cx="2464435" cy="245745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1675440</xdr:colOff>
      <xdr:row>15</xdr:row>
      <xdr:rowOff>135720</xdr:rowOff>
    </xdr:to>
    <xdr:pic>
      <xdr:nvPicPr>
        <xdr:cNvPr id="976" name="Рисунок 18"/>
        <xdr:cNvPicPr/>
      </xdr:nvPicPr>
      <xdr:blipFill>
        <a:blip r:embed="rId1"/>
        <a:stretch>
          <a:fillRect/>
        </a:stretch>
      </xdr:blipFill>
      <xdr:spPr>
        <a:xfrm>
          <a:off x="0" y="0"/>
          <a:ext cx="2242185" cy="29927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1707840</xdr:colOff>
      <xdr:row>0</xdr:row>
      <xdr:rowOff>0</xdr:rowOff>
    </xdr:from>
    <xdr:to>
      <xdr:col>4</xdr:col>
      <xdr:colOff>0</xdr:colOff>
      <xdr:row>12</xdr:row>
      <xdr:rowOff>95040</xdr:rowOff>
    </xdr:to>
    <xdr:pic>
      <xdr:nvPicPr>
        <xdr:cNvPr id="977" name="Рисунок 19"/>
        <xdr:cNvPicPr/>
      </xdr:nvPicPr>
      <xdr:blipFill>
        <a:blip r:embed="rId2"/>
        <a:stretch>
          <a:fillRect/>
        </a:stretch>
      </xdr:blipFill>
      <xdr:spPr>
        <a:xfrm>
          <a:off x="2274570" y="0"/>
          <a:ext cx="3521710" cy="23806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1694160</xdr:colOff>
      <xdr:row>12</xdr:row>
      <xdr:rowOff>88560</xdr:rowOff>
    </xdr:from>
    <xdr:to>
      <xdr:col>1</xdr:col>
      <xdr:colOff>2871360</xdr:colOff>
      <xdr:row>18</xdr:row>
      <xdr:rowOff>108720</xdr:rowOff>
    </xdr:to>
    <xdr:pic>
      <xdr:nvPicPr>
        <xdr:cNvPr id="978" name="Рисунок 20"/>
        <xdr:cNvPicPr/>
      </xdr:nvPicPr>
      <xdr:blipFill>
        <a:blip r:embed="rId3"/>
        <a:stretch>
          <a:fillRect/>
        </a:stretch>
      </xdr:blipFill>
      <xdr:spPr>
        <a:xfrm>
          <a:off x="2260600" y="2374265"/>
          <a:ext cx="1177290" cy="116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2918880</xdr:colOff>
      <xdr:row>12</xdr:row>
      <xdr:rowOff>74880</xdr:rowOff>
    </xdr:from>
    <xdr:to>
      <xdr:col>2</xdr:col>
      <xdr:colOff>502920</xdr:colOff>
      <xdr:row>18</xdr:row>
      <xdr:rowOff>101880</xdr:rowOff>
    </xdr:to>
    <xdr:pic>
      <xdr:nvPicPr>
        <xdr:cNvPr id="979" name="Рисунок 21"/>
        <xdr:cNvPicPr/>
      </xdr:nvPicPr>
      <xdr:blipFill>
        <a:blip r:embed="rId4"/>
        <a:stretch>
          <a:fillRect/>
        </a:stretch>
      </xdr:blipFill>
      <xdr:spPr>
        <a:xfrm>
          <a:off x="3485515" y="2360295"/>
          <a:ext cx="1121410" cy="11703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537480</xdr:colOff>
      <xdr:row>12</xdr:row>
      <xdr:rowOff>88560</xdr:rowOff>
    </xdr:from>
    <xdr:to>
      <xdr:col>4</xdr:col>
      <xdr:colOff>0</xdr:colOff>
      <xdr:row>18</xdr:row>
      <xdr:rowOff>115560</xdr:rowOff>
    </xdr:to>
    <xdr:pic>
      <xdr:nvPicPr>
        <xdr:cNvPr id="980" name="Рисунок 22"/>
        <xdr:cNvPicPr/>
      </xdr:nvPicPr>
      <xdr:blipFill>
        <a:blip r:embed="rId5"/>
        <a:stretch>
          <a:fillRect/>
        </a:stretch>
      </xdr:blipFill>
      <xdr:spPr>
        <a:xfrm>
          <a:off x="4641215" y="2374265"/>
          <a:ext cx="1155065" cy="116967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4320</xdr:colOff>
      <xdr:row>0</xdr:row>
      <xdr:rowOff>20520</xdr:rowOff>
    </xdr:from>
    <xdr:to>
      <xdr:col>4</xdr:col>
      <xdr:colOff>0</xdr:colOff>
      <xdr:row>17</xdr:row>
      <xdr:rowOff>75240</xdr:rowOff>
    </xdr:to>
    <xdr:pic>
      <xdr:nvPicPr>
        <xdr:cNvPr id="981" name="Рисунок 6"/>
        <xdr:cNvPicPr/>
      </xdr:nvPicPr>
      <xdr:blipFill>
        <a:blip r:embed="rId1"/>
        <a:stretch>
          <a:fillRect/>
        </a:stretch>
      </xdr:blipFill>
      <xdr:spPr>
        <a:xfrm>
          <a:off x="3810" y="20320"/>
          <a:ext cx="5792470" cy="32931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27</xdr:row>
      <xdr:rowOff>27360</xdr:rowOff>
    </xdr:from>
    <xdr:to>
      <xdr:col>4</xdr:col>
      <xdr:colOff>0</xdr:colOff>
      <xdr:row>46</xdr:row>
      <xdr:rowOff>161640</xdr:rowOff>
    </xdr:to>
    <xdr:pic>
      <xdr:nvPicPr>
        <xdr:cNvPr id="982" name="Рисунок 7"/>
        <xdr:cNvPicPr/>
      </xdr:nvPicPr>
      <xdr:blipFill>
        <a:blip r:embed="rId2"/>
        <a:stretch>
          <a:fillRect/>
        </a:stretch>
      </xdr:blipFill>
      <xdr:spPr>
        <a:xfrm>
          <a:off x="0" y="5570855"/>
          <a:ext cx="5796280" cy="3753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47</xdr:row>
      <xdr:rowOff>13680</xdr:rowOff>
    </xdr:from>
    <xdr:to>
      <xdr:col>4</xdr:col>
      <xdr:colOff>14760</xdr:colOff>
      <xdr:row>74</xdr:row>
      <xdr:rowOff>86760</xdr:rowOff>
    </xdr:to>
    <xdr:pic>
      <xdr:nvPicPr>
        <xdr:cNvPr id="983" name="Рисунок 8"/>
        <xdr:cNvPicPr/>
      </xdr:nvPicPr>
      <xdr:blipFill>
        <a:blip r:embed="rId3"/>
        <a:stretch>
          <a:fillRect/>
        </a:stretch>
      </xdr:blipFill>
      <xdr:spPr>
        <a:xfrm>
          <a:off x="0" y="9366885"/>
          <a:ext cx="5810885" cy="521652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1707840</xdr:colOff>
      <xdr:row>0</xdr:row>
      <xdr:rowOff>13680</xdr:rowOff>
    </xdr:from>
    <xdr:to>
      <xdr:col>4</xdr:col>
      <xdr:colOff>0</xdr:colOff>
      <xdr:row>12</xdr:row>
      <xdr:rowOff>82800</xdr:rowOff>
    </xdr:to>
    <xdr:pic>
      <xdr:nvPicPr>
        <xdr:cNvPr id="121" name="Рисунок 4"/>
        <xdr:cNvPicPr/>
      </xdr:nvPicPr>
      <xdr:blipFill>
        <a:blip r:embed="rId1"/>
        <a:stretch>
          <a:fillRect/>
        </a:stretch>
      </xdr:blipFill>
      <xdr:spPr>
        <a:xfrm>
          <a:off x="2274570" y="13335"/>
          <a:ext cx="3521710" cy="23552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183600</xdr:colOff>
      <xdr:row>29</xdr:row>
      <xdr:rowOff>13680</xdr:rowOff>
    </xdr:from>
    <xdr:to>
      <xdr:col>0</xdr:col>
      <xdr:colOff>380520</xdr:colOff>
      <xdr:row>29</xdr:row>
      <xdr:rowOff>347400</xdr:rowOff>
    </xdr:to>
    <xdr:pic>
      <xdr:nvPicPr>
        <xdr:cNvPr id="122" name="Рисунок 3"/>
        <xdr:cNvPicPr/>
      </xdr:nvPicPr>
      <xdr:blipFill>
        <a:blip r:embed="rId2"/>
        <a:stretch>
          <a:fillRect/>
        </a:stretch>
      </xdr:blipFill>
      <xdr:spPr>
        <a:xfrm>
          <a:off x="183515" y="6461760"/>
          <a:ext cx="196850" cy="3340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469440</xdr:colOff>
      <xdr:row>13</xdr:row>
      <xdr:rowOff>68040</xdr:rowOff>
    </xdr:from>
    <xdr:to>
      <xdr:col>3</xdr:col>
      <xdr:colOff>904680</xdr:colOff>
      <xdr:row>17</xdr:row>
      <xdr:rowOff>61560</xdr:rowOff>
    </xdr:to>
    <xdr:pic>
      <xdr:nvPicPr>
        <xdr:cNvPr id="123" name="Рисунок 6"/>
        <xdr:cNvPicPr/>
      </xdr:nvPicPr>
      <xdr:blipFill>
        <a:blip r:embed="rId3"/>
        <a:stretch>
          <a:fillRect/>
        </a:stretch>
      </xdr:blipFill>
      <xdr:spPr>
        <a:xfrm>
          <a:off x="4573270" y="2544445"/>
          <a:ext cx="1155065" cy="7550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34200</xdr:colOff>
      <xdr:row>24</xdr:row>
      <xdr:rowOff>6840</xdr:rowOff>
    </xdr:from>
    <xdr:to>
      <xdr:col>0</xdr:col>
      <xdr:colOff>550800</xdr:colOff>
      <xdr:row>24</xdr:row>
      <xdr:rowOff>340560</xdr:rowOff>
    </xdr:to>
    <xdr:pic>
      <xdr:nvPicPr>
        <xdr:cNvPr id="124" name="Рисунок 7"/>
        <xdr:cNvPicPr/>
      </xdr:nvPicPr>
      <xdr:blipFill>
        <a:blip r:embed="rId3"/>
        <a:stretch>
          <a:fillRect/>
        </a:stretch>
      </xdr:blipFill>
      <xdr:spPr>
        <a:xfrm>
          <a:off x="33655" y="4664075"/>
          <a:ext cx="516890" cy="3340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30</xdr:row>
      <xdr:rowOff>20520</xdr:rowOff>
    </xdr:from>
    <xdr:to>
      <xdr:col>0</xdr:col>
      <xdr:colOff>479880</xdr:colOff>
      <xdr:row>30</xdr:row>
      <xdr:rowOff>333000</xdr:rowOff>
    </xdr:to>
    <xdr:pic>
      <xdr:nvPicPr>
        <xdr:cNvPr id="125" name="Рисунок 8"/>
        <xdr:cNvPicPr/>
      </xdr:nvPicPr>
      <xdr:blipFill>
        <a:blip r:embed="rId4"/>
        <a:stretch>
          <a:fillRect/>
        </a:stretch>
      </xdr:blipFill>
      <xdr:spPr>
        <a:xfrm>
          <a:off x="95250" y="6821170"/>
          <a:ext cx="384175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88560</xdr:colOff>
      <xdr:row>36</xdr:row>
      <xdr:rowOff>6840</xdr:rowOff>
    </xdr:from>
    <xdr:to>
      <xdr:col>0</xdr:col>
      <xdr:colOff>479520</xdr:colOff>
      <xdr:row>36</xdr:row>
      <xdr:rowOff>394200</xdr:rowOff>
    </xdr:to>
    <xdr:pic>
      <xdr:nvPicPr>
        <xdr:cNvPr id="126" name="Рисунок 9"/>
        <xdr:cNvPicPr/>
      </xdr:nvPicPr>
      <xdr:blipFill>
        <a:blip r:embed="rId5"/>
        <a:stretch>
          <a:fillRect/>
        </a:stretch>
      </xdr:blipFill>
      <xdr:spPr>
        <a:xfrm>
          <a:off x="88265" y="8112125"/>
          <a:ext cx="391160" cy="387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33</xdr:row>
      <xdr:rowOff>20520</xdr:rowOff>
    </xdr:from>
    <xdr:to>
      <xdr:col>1</xdr:col>
      <xdr:colOff>0</xdr:colOff>
      <xdr:row>35</xdr:row>
      <xdr:rowOff>143640</xdr:rowOff>
    </xdr:to>
    <xdr:pic>
      <xdr:nvPicPr>
        <xdr:cNvPr id="127" name="Рисунок 10"/>
        <xdr:cNvPicPr/>
      </xdr:nvPicPr>
      <xdr:blipFill>
        <a:blip r:embed="rId6"/>
        <a:stretch>
          <a:fillRect/>
        </a:stretch>
      </xdr:blipFill>
      <xdr:spPr>
        <a:xfrm>
          <a:off x="0" y="7554595"/>
          <a:ext cx="567055" cy="5041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27360</xdr:colOff>
      <xdr:row>42</xdr:row>
      <xdr:rowOff>0</xdr:rowOff>
    </xdr:from>
    <xdr:to>
      <xdr:col>3</xdr:col>
      <xdr:colOff>686880</xdr:colOff>
      <xdr:row>51</xdr:row>
      <xdr:rowOff>128880</xdr:rowOff>
    </xdr:to>
    <xdr:pic>
      <xdr:nvPicPr>
        <xdr:cNvPr id="128" name="Рисунок 11"/>
        <xdr:cNvPicPr/>
      </xdr:nvPicPr>
      <xdr:blipFill>
        <a:blip r:embed="rId7"/>
        <a:stretch>
          <a:fillRect/>
        </a:stretch>
      </xdr:blipFill>
      <xdr:spPr>
        <a:xfrm>
          <a:off x="4131310" y="9458325"/>
          <a:ext cx="1379220" cy="18427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12600</xdr:colOff>
      <xdr:row>42</xdr:row>
      <xdr:rowOff>0</xdr:rowOff>
    </xdr:from>
    <xdr:to>
      <xdr:col>1</xdr:col>
      <xdr:colOff>1494000</xdr:colOff>
      <xdr:row>49</xdr:row>
      <xdr:rowOff>142560</xdr:rowOff>
    </xdr:to>
    <xdr:pic>
      <xdr:nvPicPr>
        <xdr:cNvPr id="129" name="Рисунок 12"/>
        <xdr:cNvPicPr/>
      </xdr:nvPicPr>
      <xdr:blipFill>
        <a:blip r:embed="rId8"/>
        <a:stretch>
          <a:fillRect/>
        </a:stretch>
      </xdr:blipFill>
      <xdr:spPr>
        <a:xfrm>
          <a:off x="579120" y="9458325"/>
          <a:ext cx="1481455" cy="14757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0</xdr:row>
      <xdr:rowOff>0</xdr:rowOff>
    </xdr:from>
    <xdr:to>
      <xdr:col>1</xdr:col>
      <xdr:colOff>1671840</xdr:colOff>
      <xdr:row>15</xdr:row>
      <xdr:rowOff>74520</xdr:rowOff>
    </xdr:to>
    <xdr:pic>
      <xdr:nvPicPr>
        <xdr:cNvPr id="130" name="Рисунок 13"/>
        <xdr:cNvPicPr/>
      </xdr:nvPicPr>
      <xdr:blipFill>
        <a:blip r:embed="rId9"/>
        <a:stretch>
          <a:fillRect/>
        </a:stretch>
      </xdr:blipFill>
      <xdr:spPr>
        <a:xfrm>
          <a:off x="20320" y="0"/>
          <a:ext cx="2218055" cy="29317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102240</xdr:colOff>
      <xdr:row>25</xdr:row>
      <xdr:rowOff>20520</xdr:rowOff>
    </xdr:from>
    <xdr:to>
      <xdr:col>0</xdr:col>
      <xdr:colOff>552240</xdr:colOff>
      <xdr:row>25</xdr:row>
      <xdr:rowOff>339840</xdr:rowOff>
    </xdr:to>
    <xdr:pic>
      <xdr:nvPicPr>
        <xdr:cNvPr id="131" name="Рисунок 16"/>
        <xdr:cNvPicPr/>
      </xdr:nvPicPr>
      <xdr:blipFill>
        <a:blip r:embed="rId10"/>
        <a:stretch>
          <a:fillRect/>
        </a:stretch>
      </xdr:blipFill>
      <xdr:spPr>
        <a:xfrm>
          <a:off x="102235" y="5030470"/>
          <a:ext cx="449580" cy="3194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136080</xdr:colOff>
      <xdr:row>26</xdr:row>
      <xdr:rowOff>13680</xdr:rowOff>
    </xdr:from>
    <xdr:to>
      <xdr:col>0</xdr:col>
      <xdr:colOff>557640</xdr:colOff>
      <xdr:row>26</xdr:row>
      <xdr:rowOff>349920</xdr:rowOff>
    </xdr:to>
    <xdr:pic>
      <xdr:nvPicPr>
        <xdr:cNvPr id="132" name="Рисунок 17"/>
        <xdr:cNvPicPr/>
      </xdr:nvPicPr>
      <xdr:blipFill>
        <a:blip r:embed="rId11"/>
        <a:stretch>
          <a:fillRect/>
        </a:stretch>
      </xdr:blipFill>
      <xdr:spPr>
        <a:xfrm>
          <a:off x="135890" y="5375910"/>
          <a:ext cx="421640" cy="3365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170280</xdr:colOff>
      <xdr:row>27</xdr:row>
      <xdr:rowOff>13680</xdr:rowOff>
    </xdr:from>
    <xdr:to>
      <xdr:col>0</xdr:col>
      <xdr:colOff>457200</xdr:colOff>
      <xdr:row>27</xdr:row>
      <xdr:rowOff>339840</xdr:rowOff>
    </xdr:to>
    <xdr:pic>
      <xdr:nvPicPr>
        <xdr:cNvPr id="133" name="Рисунок 18"/>
        <xdr:cNvPicPr/>
      </xdr:nvPicPr>
      <xdr:blipFill>
        <a:blip r:embed="rId12"/>
        <a:stretch>
          <a:fillRect/>
        </a:stretch>
      </xdr:blipFill>
      <xdr:spPr>
        <a:xfrm>
          <a:off x="170180" y="5728335"/>
          <a:ext cx="287020" cy="326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210960</xdr:colOff>
      <xdr:row>28</xdr:row>
      <xdr:rowOff>6840</xdr:rowOff>
    </xdr:from>
    <xdr:to>
      <xdr:col>0</xdr:col>
      <xdr:colOff>470520</xdr:colOff>
      <xdr:row>28</xdr:row>
      <xdr:rowOff>346680</xdr:rowOff>
    </xdr:to>
    <xdr:pic>
      <xdr:nvPicPr>
        <xdr:cNvPr id="134" name="Рисунок 19"/>
        <xdr:cNvPicPr/>
      </xdr:nvPicPr>
      <xdr:blipFill>
        <a:blip r:embed="rId13"/>
        <a:stretch>
          <a:fillRect/>
        </a:stretch>
      </xdr:blipFill>
      <xdr:spPr>
        <a:xfrm>
          <a:off x="210820" y="6073775"/>
          <a:ext cx="259080" cy="339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2918880</xdr:colOff>
      <xdr:row>6</xdr:row>
      <xdr:rowOff>68040</xdr:rowOff>
    </xdr:from>
    <xdr:to>
      <xdr:col>2</xdr:col>
      <xdr:colOff>516960</xdr:colOff>
      <xdr:row>12</xdr:row>
      <xdr:rowOff>101520</xdr:rowOff>
    </xdr:to>
    <xdr:pic>
      <xdr:nvPicPr>
        <xdr:cNvPr id="135" name="Рисунок 5"/>
        <xdr:cNvPicPr/>
      </xdr:nvPicPr>
      <xdr:blipFill>
        <a:blip r:embed="rId14"/>
        <a:stretch>
          <a:fillRect/>
        </a:stretch>
      </xdr:blipFill>
      <xdr:spPr>
        <a:xfrm>
          <a:off x="3485515" y="1210945"/>
          <a:ext cx="1135380" cy="11760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51840</xdr:colOff>
      <xdr:row>25</xdr:row>
      <xdr:rowOff>16920</xdr:rowOff>
    </xdr:from>
    <xdr:to>
      <xdr:col>0</xdr:col>
      <xdr:colOff>377640</xdr:colOff>
      <xdr:row>25</xdr:row>
      <xdr:rowOff>296280</xdr:rowOff>
    </xdr:to>
    <xdr:pic>
      <xdr:nvPicPr>
        <xdr:cNvPr id="136" name="Рисунок 7"/>
        <xdr:cNvPicPr/>
      </xdr:nvPicPr>
      <xdr:blipFill>
        <a:blip r:embed="rId1"/>
        <a:stretch>
          <a:fillRect/>
        </a:stretch>
      </xdr:blipFill>
      <xdr:spPr>
        <a:xfrm>
          <a:off x="51435" y="5207635"/>
          <a:ext cx="325755" cy="27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32</xdr:row>
      <xdr:rowOff>10440</xdr:rowOff>
    </xdr:from>
    <xdr:to>
      <xdr:col>0</xdr:col>
      <xdr:colOff>450720</xdr:colOff>
      <xdr:row>32</xdr:row>
      <xdr:rowOff>377640</xdr:rowOff>
    </xdr:to>
    <xdr:pic>
      <xdr:nvPicPr>
        <xdr:cNvPr id="137" name="Рисунок 11"/>
        <xdr:cNvPicPr/>
      </xdr:nvPicPr>
      <xdr:blipFill>
        <a:blip r:embed="rId2"/>
        <a:stretch>
          <a:fillRect/>
        </a:stretch>
      </xdr:blipFill>
      <xdr:spPr>
        <a:xfrm>
          <a:off x="30480" y="7011035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34</xdr:row>
      <xdr:rowOff>10440</xdr:rowOff>
    </xdr:from>
    <xdr:to>
      <xdr:col>0</xdr:col>
      <xdr:colOff>512280</xdr:colOff>
      <xdr:row>34</xdr:row>
      <xdr:rowOff>405360</xdr:rowOff>
    </xdr:to>
    <xdr:pic>
      <xdr:nvPicPr>
        <xdr:cNvPr id="138" name="Рисунок 12"/>
        <xdr:cNvPicPr/>
      </xdr:nvPicPr>
      <xdr:blipFill>
        <a:blip r:embed="rId3"/>
        <a:stretch>
          <a:fillRect/>
        </a:stretch>
      </xdr:blipFill>
      <xdr:spPr>
        <a:xfrm>
          <a:off x="92710" y="7887335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35</xdr:row>
      <xdr:rowOff>10440</xdr:rowOff>
    </xdr:from>
    <xdr:to>
      <xdr:col>0</xdr:col>
      <xdr:colOff>413640</xdr:colOff>
      <xdr:row>35</xdr:row>
      <xdr:rowOff>279720</xdr:rowOff>
    </xdr:to>
    <xdr:pic>
      <xdr:nvPicPr>
        <xdr:cNvPr id="139" name="Рисунок 13"/>
        <xdr:cNvPicPr/>
      </xdr:nvPicPr>
      <xdr:blipFill>
        <a:blip r:embed="rId4"/>
        <a:stretch>
          <a:fillRect/>
        </a:stretch>
      </xdr:blipFill>
      <xdr:spPr>
        <a:xfrm>
          <a:off x="134620" y="8306435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139680</xdr:colOff>
      <xdr:row>36</xdr:row>
      <xdr:rowOff>10440</xdr:rowOff>
    </xdr:from>
    <xdr:to>
      <xdr:col>0</xdr:col>
      <xdr:colOff>382680</xdr:colOff>
      <xdr:row>36</xdr:row>
      <xdr:rowOff>335160</xdr:rowOff>
    </xdr:to>
    <xdr:pic>
      <xdr:nvPicPr>
        <xdr:cNvPr id="140" name="Рисунок 14"/>
        <xdr:cNvPicPr/>
      </xdr:nvPicPr>
      <xdr:blipFill>
        <a:blip r:embed="rId5"/>
        <a:stretch>
          <a:fillRect/>
        </a:stretch>
      </xdr:blipFill>
      <xdr:spPr>
        <a:xfrm>
          <a:off x="139065" y="8592185"/>
          <a:ext cx="243205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20880</xdr:colOff>
      <xdr:row>38</xdr:row>
      <xdr:rowOff>10440</xdr:rowOff>
    </xdr:from>
    <xdr:to>
      <xdr:col>0</xdr:col>
      <xdr:colOff>559800</xdr:colOff>
      <xdr:row>38</xdr:row>
      <xdr:rowOff>424080</xdr:rowOff>
    </xdr:to>
    <xdr:pic>
      <xdr:nvPicPr>
        <xdr:cNvPr id="141" name="Рисунок 15"/>
        <xdr:cNvPicPr/>
      </xdr:nvPicPr>
      <xdr:blipFill>
        <a:blip r:embed="rId6"/>
        <a:stretch>
          <a:fillRect/>
        </a:stretch>
      </xdr:blipFill>
      <xdr:spPr>
        <a:xfrm>
          <a:off x="20320" y="9125585"/>
          <a:ext cx="539115" cy="4133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33</xdr:row>
      <xdr:rowOff>13680</xdr:rowOff>
    </xdr:from>
    <xdr:to>
      <xdr:col>1</xdr:col>
      <xdr:colOff>0</xdr:colOff>
      <xdr:row>33</xdr:row>
      <xdr:rowOff>474480</xdr:rowOff>
    </xdr:to>
    <xdr:pic>
      <xdr:nvPicPr>
        <xdr:cNvPr id="142" name="Рисунок 16"/>
        <xdr:cNvPicPr/>
      </xdr:nvPicPr>
      <xdr:blipFill>
        <a:blip r:embed="rId7"/>
        <a:stretch>
          <a:fillRect/>
        </a:stretch>
      </xdr:blipFill>
      <xdr:spPr>
        <a:xfrm>
          <a:off x="13335" y="7414260"/>
          <a:ext cx="553720" cy="4610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1669320</xdr:colOff>
      <xdr:row>15</xdr:row>
      <xdr:rowOff>128880</xdr:rowOff>
    </xdr:to>
    <xdr:pic>
      <xdr:nvPicPr>
        <xdr:cNvPr id="143" name="Рисунок 17"/>
        <xdr:cNvPicPr/>
      </xdr:nvPicPr>
      <xdr:blipFill>
        <a:blip r:embed="rId8"/>
        <a:stretch>
          <a:fillRect/>
        </a:stretch>
      </xdr:blipFill>
      <xdr:spPr>
        <a:xfrm>
          <a:off x="0" y="0"/>
          <a:ext cx="2235835" cy="29857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23</xdr:row>
      <xdr:rowOff>13680</xdr:rowOff>
    </xdr:from>
    <xdr:to>
      <xdr:col>0</xdr:col>
      <xdr:colOff>537120</xdr:colOff>
      <xdr:row>23</xdr:row>
      <xdr:rowOff>344160</xdr:rowOff>
    </xdr:to>
    <xdr:pic>
      <xdr:nvPicPr>
        <xdr:cNvPr id="144" name="Рисунок 22"/>
        <xdr:cNvPicPr/>
      </xdr:nvPicPr>
      <xdr:blipFill>
        <a:blip r:embed="rId9"/>
        <a:stretch>
          <a:fillRect/>
        </a:stretch>
      </xdr:blipFill>
      <xdr:spPr>
        <a:xfrm>
          <a:off x="53975" y="4471035"/>
          <a:ext cx="482600" cy="330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24</xdr:row>
      <xdr:rowOff>27360</xdr:rowOff>
    </xdr:from>
    <xdr:to>
      <xdr:col>1</xdr:col>
      <xdr:colOff>0</xdr:colOff>
      <xdr:row>24</xdr:row>
      <xdr:rowOff>361440</xdr:rowOff>
    </xdr:to>
    <xdr:pic>
      <xdr:nvPicPr>
        <xdr:cNvPr id="145" name="Рисунок 23"/>
        <xdr:cNvPicPr/>
      </xdr:nvPicPr>
      <xdr:blipFill>
        <a:blip r:embed="rId10"/>
        <a:stretch>
          <a:fillRect/>
        </a:stretch>
      </xdr:blipFill>
      <xdr:spPr>
        <a:xfrm>
          <a:off x="46990" y="4837430"/>
          <a:ext cx="520065" cy="3340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26</xdr:row>
      <xdr:rowOff>13680</xdr:rowOff>
    </xdr:from>
    <xdr:to>
      <xdr:col>0</xdr:col>
      <xdr:colOff>537120</xdr:colOff>
      <xdr:row>26</xdr:row>
      <xdr:rowOff>343080</xdr:rowOff>
    </xdr:to>
    <xdr:pic>
      <xdr:nvPicPr>
        <xdr:cNvPr id="146" name="Рисунок 24"/>
        <xdr:cNvPicPr/>
      </xdr:nvPicPr>
      <xdr:blipFill>
        <a:blip r:embed="rId11"/>
        <a:stretch>
          <a:fillRect/>
        </a:stretch>
      </xdr:blipFill>
      <xdr:spPr>
        <a:xfrm>
          <a:off x="53975" y="5556885"/>
          <a:ext cx="482600" cy="3295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27</xdr:row>
      <xdr:rowOff>20520</xdr:rowOff>
    </xdr:from>
    <xdr:to>
      <xdr:col>0</xdr:col>
      <xdr:colOff>503280</xdr:colOff>
      <xdr:row>27</xdr:row>
      <xdr:rowOff>336600</xdr:rowOff>
    </xdr:to>
    <xdr:pic>
      <xdr:nvPicPr>
        <xdr:cNvPr id="147" name="Рисунок 25"/>
        <xdr:cNvPicPr/>
      </xdr:nvPicPr>
      <xdr:blipFill>
        <a:blip r:embed="rId12"/>
        <a:stretch>
          <a:fillRect/>
        </a:stretch>
      </xdr:blipFill>
      <xdr:spPr>
        <a:xfrm>
          <a:off x="81280" y="5916295"/>
          <a:ext cx="421640" cy="3162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29</xdr:row>
      <xdr:rowOff>20520</xdr:rowOff>
    </xdr:from>
    <xdr:to>
      <xdr:col>1</xdr:col>
      <xdr:colOff>0</xdr:colOff>
      <xdr:row>31</xdr:row>
      <xdr:rowOff>149400</xdr:rowOff>
    </xdr:to>
    <xdr:pic>
      <xdr:nvPicPr>
        <xdr:cNvPr id="148" name="Рисунок 26"/>
        <xdr:cNvPicPr/>
      </xdr:nvPicPr>
      <xdr:blipFill>
        <a:blip r:embed="rId13"/>
        <a:stretch>
          <a:fillRect/>
        </a:stretch>
      </xdr:blipFill>
      <xdr:spPr>
        <a:xfrm>
          <a:off x="20320" y="6449695"/>
          <a:ext cx="546735" cy="5099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20880</xdr:colOff>
      <xdr:row>39</xdr:row>
      <xdr:rowOff>10440</xdr:rowOff>
    </xdr:from>
    <xdr:to>
      <xdr:col>0</xdr:col>
      <xdr:colOff>559800</xdr:colOff>
      <xdr:row>39</xdr:row>
      <xdr:rowOff>338400</xdr:rowOff>
    </xdr:to>
    <xdr:pic>
      <xdr:nvPicPr>
        <xdr:cNvPr id="149" name="Рисунок 20"/>
        <xdr:cNvPicPr/>
      </xdr:nvPicPr>
      <xdr:blipFill>
        <a:blip r:embed="rId14"/>
        <a:stretch>
          <a:fillRect/>
        </a:stretch>
      </xdr:blipFill>
      <xdr:spPr>
        <a:xfrm>
          <a:off x="20320" y="9554210"/>
          <a:ext cx="539115" cy="3276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1680480</xdr:colOff>
      <xdr:row>0</xdr:row>
      <xdr:rowOff>0</xdr:rowOff>
    </xdr:from>
    <xdr:to>
      <xdr:col>4</xdr:col>
      <xdr:colOff>0</xdr:colOff>
      <xdr:row>12</xdr:row>
      <xdr:rowOff>115200</xdr:rowOff>
    </xdr:to>
    <xdr:pic>
      <xdr:nvPicPr>
        <xdr:cNvPr id="150" name="Рисунок 1"/>
        <xdr:cNvPicPr/>
      </xdr:nvPicPr>
      <xdr:blipFill>
        <a:blip r:embed="rId15"/>
        <a:stretch>
          <a:fillRect/>
        </a:stretch>
      </xdr:blipFill>
      <xdr:spPr>
        <a:xfrm>
          <a:off x="2247265" y="0"/>
          <a:ext cx="3549015" cy="24009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523800</xdr:colOff>
      <xdr:row>6</xdr:row>
      <xdr:rowOff>81720</xdr:rowOff>
    </xdr:from>
    <xdr:to>
      <xdr:col>4</xdr:col>
      <xdr:colOff>6480</xdr:colOff>
      <xdr:row>12</xdr:row>
      <xdr:rowOff>134280</xdr:rowOff>
    </xdr:to>
    <xdr:pic>
      <xdr:nvPicPr>
        <xdr:cNvPr id="151" name="Рисунок 2"/>
        <xdr:cNvPicPr/>
      </xdr:nvPicPr>
      <xdr:blipFill>
        <a:blip r:embed="rId16"/>
        <a:stretch>
          <a:fillRect/>
        </a:stretch>
      </xdr:blipFill>
      <xdr:spPr>
        <a:xfrm>
          <a:off x="4627245" y="1224280"/>
          <a:ext cx="1175385" cy="119570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51840</xdr:colOff>
      <xdr:row>25</xdr:row>
      <xdr:rowOff>16920</xdr:rowOff>
    </xdr:from>
    <xdr:to>
      <xdr:col>0</xdr:col>
      <xdr:colOff>377640</xdr:colOff>
      <xdr:row>25</xdr:row>
      <xdr:rowOff>296280</xdr:rowOff>
    </xdr:to>
    <xdr:pic>
      <xdr:nvPicPr>
        <xdr:cNvPr id="152" name="Рисунок 1"/>
        <xdr:cNvPicPr/>
      </xdr:nvPicPr>
      <xdr:blipFill>
        <a:blip r:embed="rId1"/>
        <a:stretch>
          <a:fillRect/>
        </a:stretch>
      </xdr:blipFill>
      <xdr:spPr>
        <a:xfrm>
          <a:off x="51435" y="5207635"/>
          <a:ext cx="325755" cy="27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41</xdr:row>
      <xdr:rowOff>10440</xdr:rowOff>
    </xdr:from>
    <xdr:to>
      <xdr:col>0</xdr:col>
      <xdr:colOff>450720</xdr:colOff>
      <xdr:row>41</xdr:row>
      <xdr:rowOff>377640</xdr:rowOff>
    </xdr:to>
    <xdr:pic>
      <xdr:nvPicPr>
        <xdr:cNvPr id="153" name="Рисунок 2"/>
        <xdr:cNvPicPr/>
      </xdr:nvPicPr>
      <xdr:blipFill>
        <a:blip r:embed="rId2"/>
        <a:stretch>
          <a:fillRect/>
        </a:stretch>
      </xdr:blipFill>
      <xdr:spPr>
        <a:xfrm>
          <a:off x="30480" y="10011410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43</xdr:row>
      <xdr:rowOff>10440</xdr:rowOff>
    </xdr:from>
    <xdr:to>
      <xdr:col>0</xdr:col>
      <xdr:colOff>512280</xdr:colOff>
      <xdr:row>43</xdr:row>
      <xdr:rowOff>405360</xdr:rowOff>
    </xdr:to>
    <xdr:pic>
      <xdr:nvPicPr>
        <xdr:cNvPr id="154" name="Рисунок 3"/>
        <xdr:cNvPicPr/>
      </xdr:nvPicPr>
      <xdr:blipFill>
        <a:blip r:embed="rId3"/>
        <a:stretch>
          <a:fillRect/>
        </a:stretch>
      </xdr:blipFill>
      <xdr:spPr>
        <a:xfrm>
          <a:off x="92710" y="10887710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44</xdr:row>
      <xdr:rowOff>10440</xdr:rowOff>
    </xdr:from>
    <xdr:to>
      <xdr:col>0</xdr:col>
      <xdr:colOff>413640</xdr:colOff>
      <xdr:row>44</xdr:row>
      <xdr:rowOff>279720</xdr:rowOff>
    </xdr:to>
    <xdr:pic>
      <xdr:nvPicPr>
        <xdr:cNvPr id="155" name="Рисунок 4"/>
        <xdr:cNvPicPr/>
      </xdr:nvPicPr>
      <xdr:blipFill>
        <a:blip r:embed="rId4"/>
        <a:stretch>
          <a:fillRect/>
        </a:stretch>
      </xdr:blipFill>
      <xdr:spPr>
        <a:xfrm>
          <a:off x="134620" y="11306810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139680</xdr:colOff>
      <xdr:row>45</xdr:row>
      <xdr:rowOff>10440</xdr:rowOff>
    </xdr:from>
    <xdr:to>
      <xdr:col>0</xdr:col>
      <xdr:colOff>382680</xdr:colOff>
      <xdr:row>45</xdr:row>
      <xdr:rowOff>335160</xdr:rowOff>
    </xdr:to>
    <xdr:pic>
      <xdr:nvPicPr>
        <xdr:cNvPr id="156" name="Рисунок 5"/>
        <xdr:cNvPicPr/>
      </xdr:nvPicPr>
      <xdr:blipFill>
        <a:blip r:embed="rId5"/>
        <a:stretch>
          <a:fillRect/>
        </a:stretch>
      </xdr:blipFill>
      <xdr:spPr>
        <a:xfrm>
          <a:off x="139065" y="11592560"/>
          <a:ext cx="243205" cy="324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13680</xdr:colOff>
      <xdr:row>42</xdr:row>
      <xdr:rowOff>13680</xdr:rowOff>
    </xdr:from>
    <xdr:to>
      <xdr:col>1</xdr:col>
      <xdr:colOff>0</xdr:colOff>
      <xdr:row>42</xdr:row>
      <xdr:rowOff>474480</xdr:rowOff>
    </xdr:to>
    <xdr:pic>
      <xdr:nvPicPr>
        <xdr:cNvPr id="157" name="Рисунок 7"/>
        <xdr:cNvPicPr/>
      </xdr:nvPicPr>
      <xdr:blipFill>
        <a:blip r:embed="rId6"/>
        <a:stretch>
          <a:fillRect/>
        </a:stretch>
      </xdr:blipFill>
      <xdr:spPr>
        <a:xfrm>
          <a:off x="13335" y="10414635"/>
          <a:ext cx="553720" cy="4610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1669320</xdr:colOff>
      <xdr:row>15</xdr:row>
      <xdr:rowOff>128880</xdr:rowOff>
    </xdr:to>
    <xdr:pic>
      <xdr:nvPicPr>
        <xdr:cNvPr id="158" name="Рисунок 8"/>
        <xdr:cNvPicPr/>
      </xdr:nvPicPr>
      <xdr:blipFill>
        <a:blip r:embed="rId7"/>
        <a:stretch>
          <a:fillRect/>
        </a:stretch>
      </xdr:blipFill>
      <xdr:spPr>
        <a:xfrm>
          <a:off x="0" y="0"/>
          <a:ext cx="2235835" cy="29857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544320</xdr:colOff>
      <xdr:row>0</xdr:row>
      <xdr:rowOff>0</xdr:rowOff>
    </xdr:from>
    <xdr:to>
      <xdr:col>4</xdr:col>
      <xdr:colOff>0</xdr:colOff>
      <xdr:row>6</xdr:row>
      <xdr:rowOff>27360</xdr:rowOff>
    </xdr:to>
    <xdr:pic>
      <xdr:nvPicPr>
        <xdr:cNvPr id="159" name="Рисунок 10"/>
        <xdr:cNvPicPr/>
      </xdr:nvPicPr>
      <xdr:blipFill>
        <a:blip r:embed="rId8"/>
        <a:stretch>
          <a:fillRect/>
        </a:stretch>
      </xdr:blipFill>
      <xdr:spPr>
        <a:xfrm>
          <a:off x="4648200" y="0"/>
          <a:ext cx="1148080" cy="11703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23</xdr:row>
      <xdr:rowOff>13680</xdr:rowOff>
    </xdr:from>
    <xdr:to>
      <xdr:col>0</xdr:col>
      <xdr:colOff>537120</xdr:colOff>
      <xdr:row>23</xdr:row>
      <xdr:rowOff>344160</xdr:rowOff>
    </xdr:to>
    <xdr:pic>
      <xdr:nvPicPr>
        <xdr:cNvPr id="160" name="Рисунок 11"/>
        <xdr:cNvPicPr/>
      </xdr:nvPicPr>
      <xdr:blipFill>
        <a:blip r:embed="rId9"/>
        <a:stretch>
          <a:fillRect/>
        </a:stretch>
      </xdr:blipFill>
      <xdr:spPr>
        <a:xfrm>
          <a:off x="53975" y="4471035"/>
          <a:ext cx="482600" cy="330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24</xdr:row>
      <xdr:rowOff>27360</xdr:rowOff>
    </xdr:from>
    <xdr:to>
      <xdr:col>1</xdr:col>
      <xdr:colOff>0</xdr:colOff>
      <xdr:row>24</xdr:row>
      <xdr:rowOff>361440</xdr:rowOff>
    </xdr:to>
    <xdr:pic>
      <xdr:nvPicPr>
        <xdr:cNvPr id="161" name="Рисунок 12"/>
        <xdr:cNvPicPr/>
      </xdr:nvPicPr>
      <xdr:blipFill>
        <a:blip r:embed="rId10"/>
        <a:stretch>
          <a:fillRect/>
        </a:stretch>
      </xdr:blipFill>
      <xdr:spPr>
        <a:xfrm>
          <a:off x="46990" y="4837430"/>
          <a:ext cx="520065" cy="3340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26</xdr:row>
      <xdr:rowOff>13680</xdr:rowOff>
    </xdr:from>
    <xdr:to>
      <xdr:col>0</xdr:col>
      <xdr:colOff>537120</xdr:colOff>
      <xdr:row>26</xdr:row>
      <xdr:rowOff>343080</xdr:rowOff>
    </xdr:to>
    <xdr:pic>
      <xdr:nvPicPr>
        <xdr:cNvPr id="162" name="Рисунок 13"/>
        <xdr:cNvPicPr/>
      </xdr:nvPicPr>
      <xdr:blipFill>
        <a:blip r:embed="rId11"/>
        <a:stretch>
          <a:fillRect/>
        </a:stretch>
      </xdr:blipFill>
      <xdr:spPr>
        <a:xfrm>
          <a:off x="53975" y="5556885"/>
          <a:ext cx="482600" cy="3295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27</xdr:row>
      <xdr:rowOff>20520</xdr:rowOff>
    </xdr:from>
    <xdr:to>
      <xdr:col>0</xdr:col>
      <xdr:colOff>503280</xdr:colOff>
      <xdr:row>27</xdr:row>
      <xdr:rowOff>336600</xdr:rowOff>
    </xdr:to>
    <xdr:pic>
      <xdr:nvPicPr>
        <xdr:cNvPr id="163" name="Рисунок 14"/>
        <xdr:cNvPicPr/>
      </xdr:nvPicPr>
      <xdr:blipFill>
        <a:blip r:embed="rId12"/>
        <a:stretch>
          <a:fillRect/>
        </a:stretch>
      </xdr:blipFill>
      <xdr:spPr>
        <a:xfrm>
          <a:off x="81280" y="5916295"/>
          <a:ext cx="421640" cy="3162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38</xdr:row>
      <xdr:rowOff>20520</xdr:rowOff>
    </xdr:from>
    <xdr:to>
      <xdr:col>1</xdr:col>
      <xdr:colOff>0</xdr:colOff>
      <xdr:row>40</xdr:row>
      <xdr:rowOff>149400</xdr:rowOff>
    </xdr:to>
    <xdr:pic>
      <xdr:nvPicPr>
        <xdr:cNvPr id="164" name="Рисунок 15"/>
        <xdr:cNvPicPr/>
      </xdr:nvPicPr>
      <xdr:blipFill>
        <a:blip r:embed="rId13"/>
        <a:stretch>
          <a:fillRect/>
        </a:stretch>
      </xdr:blipFill>
      <xdr:spPr>
        <a:xfrm>
          <a:off x="20320" y="9450070"/>
          <a:ext cx="546735" cy="5099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28</xdr:row>
      <xdr:rowOff>27360</xdr:rowOff>
    </xdr:from>
    <xdr:to>
      <xdr:col>0</xdr:col>
      <xdr:colOff>496440</xdr:colOff>
      <xdr:row>28</xdr:row>
      <xdr:rowOff>318960</xdr:rowOff>
    </xdr:to>
    <xdr:pic>
      <xdr:nvPicPr>
        <xdr:cNvPr id="165" name="Рисунок 17"/>
        <xdr:cNvPicPr/>
      </xdr:nvPicPr>
      <xdr:blipFill>
        <a:blip r:embed="rId14"/>
        <a:stretch>
          <a:fillRect/>
        </a:stretch>
      </xdr:blipFill>
      <xdr:spPr>
        <a:xfrm>
          <a:off x="60960" y="6266180"/>
          <a:ext cx="434975" cy="2914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29</xdr:row>
      <xdr:rowOff>13680</xdr:rowOff>
    </xdr:from>
    <xdr:to>
      <xdr:col>0</xdr:col>
      <xdr:colOff>469080</xdr:colOff>
      <xdr:row>29</xdr:row>
      <xdr:rowOff>335520</xdr:rowOff>
    </xdr:to>
    <xdr:pic>
      <xdr:nvPicPr>
        <xdr:cNvPr id="166" name="Рисунок 18"/>
        <xdr:cNvPicPr/>
      </xdr:nvPicPr>
      <xdr:blipFill>
        <a:blip r:embed="rId15"/>
        <a:stretch>
          <a:fillRect/>
        </a:stretch>
      </xdr:blipFill>
      <xdr:spPr>
        <a:xfrm>
          <a:off x="81280" y="6595110"/>
          <a:ext cx="387350" cy="3219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51840</xdr:colOff>
      <xdr:row>33</xdr:row>
      <xdr:rowOff>16920</xdr:rowOff>
    </xdr:from>
    <xdr:to>
      <xdr:col>0</xdr:col>
      <xdr:colOff>377640</xdr:colOff>
      <xdr:row>33</xdr:row>
      <xdr:rowOff>296280</xdr:rowOff>
    </xdr:to>
    <xdr:pic>
      <xdr:nvPicPr>
        <xdr:cNvPr id="167" name="Рисунок 19"/>
        <xdr:cNvPicPr/>
      </xdr:nvPicPr>
      <xdr:blipFill>
        <a:blip r:embed="rId1"/>
        <a:stretch>
          <a:fillRect/>
        </a:stretch>
      </xdr:blipFill>
      <xdr:spPr>
        <a:xfrm>
          <a:off x="51435" y="7865110"/>
          <a:ext cx="325755" cy="27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54360</xdr:colOff>
      <xdr:row>31</xdr:row>
      <xdr:rowOff>13680</xdr:rowOff>
    </xdr:from>
    <xdr:to>
      <xdr:col>0</xdr:col>
      <xdr:colOff>516600</xdr:colOff>
      <xdr:row>31</xdr:row>
      <xdr:rowOff>343440</xdr:rowOff>
    </xdr:to>
    <xdr:pic>
      <xdr:nvPicPr>
        <xdr:cNvPr id="168" name="Рисунок 20"/>
        <xdr:cNvPicPr/>
      </xdr:nvPicPr>
      <xdr:blipFill>
        <a:blip r:embed="rId9"/>
        <a:stretch>
          <a:fillRect/>
        </a:stretch>
      </xdr:blipFill>
      <xdr:spPr>
        <a:xfrm>
          <a:off x="53975" y="7128510"/>
          <a:ext cx="462280" cy="3295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74880</xdr:colOff>
      <xdr:row>32</xdr:row>
      <xdr:rowOff>20520</xdr:rowOff>
    </xdr:from>
    <xdr:to>
      <xdr:col>0</xdr:col>
      <xdr:colOff>540000</xdr:colOff>
      <xdr:row>32</xdr:row>
      <xdr:rowOff>353520</xdr:rowOff>
    </xdr:to>
    <xdr:pic>
      <xdr:nvPicPr>
        <xdr:cNvPr id="169" name="Рисунок 21"/>
        <xdr:cNvPicPr/>
      </xdr:nvPicPr>
      <xdr:blipFill>
        <a:blip r:embed="rId10"/>
        <a:stretch>
          <a:fillRect/>
        </a:stretch>
      </xdr:blipFill>
      <xdr:spPr>
        <a:xfrm>
          <a:off x="74295" y="7487920"/>
          <a:ext cx="465455" cy="3327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61200</xdr:colOff>
      <xdr:row>34</xdr:row>
      <xdr:rowOff>6840</xdr:rowOff>
    </xdr:from>
    <xdr:to>
      <xdr:col>0</xdr:col>
      <xdr:colOff>543960</xdr:colOff>
      <xdr:row>34</xdr:row>
      <xdr:rowOff>349920</xdr:rowOff>
    </xdr:to>
    <xdr:pic>
      <xdr:nvPicPr>
        <xdr:cNvPr id="170" name="Рисунок 22"/>
        <xdr:cNvPicPr/>
      </xdr:nvPicPr>
      <xdr:blipFill>
        <a:blip r:embed="rId11"/>
        <a:stretch>
          <a:fillRect/>
        </a:stretch>
      </xdr:blipFill>
      <xdr:spPr>
        <a:xfrm>
          <a:off x="60960" y="8207375"/>
          <a:ext cx="482600" cy="3435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68040</xdr:colOff>
      <xdr:row>35</xdr:row>
      <xdr:rowOff>27360</xdr:rowOff>
    </xdr:from>
    <xdr:to>
      <xdr:col>0</xdr:col>
      <xdr:colOff>503280</xdr:colOff>
      <xdr:row>35</xdr:row>
      <xdr:rowOff>318960</xdr:rowOff>
    </xdr:to>
    <xdr:pic>
      <xdr:nvPicPr>
        <xdr:cNvPr id="171" name="Рисунок 24"/>
        <xdr:cNvPicPr/>
      </xdr:nvPicPr>
      <xdr:blipFill>
        <a:blip r:embed="rId14"/>
        <a:stretch>
          <a:fillRect/>
        </a:stretch>
      </xdr:blipFill>
      <xdr:spPr>
        <a:xfrm>
          <a:off x="67945" y="8580755"/>
          <a:ext cx="434975" cy="2914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36</xdr:row>
      <xdr:rowOff>13680</xdr:rowOff>
    </xdr:from>
    <xdr:to>
      <xdr:col>0</xdr:col>
      <xdr:colOff>469080</xdr:colOff>
      <xdr:row>36</xdr:row>
      <xdr:rowOff>335520</xdr:rowOff>
    </xdr:to>
    <xdr:pic>
      <xdr:nvPicPr>
        <xdr:cNvPr id="172" name="Рисунок 25"/>
        <xdr:cNvPicPr/>
      </xdr:nvPicPr>
      <xdr:blipFill>
        <a:blip r:embed="rId15"/>
        <a:stretch>
          <a:fillRect/>
        </a:stretch>
      </xdr:blipFill>
      <xdr:spPr>
        <a:xfrm>
          <a:off x="81280" y="8909685"/>
          <a:ext cx="387350" cy="3219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1687320</xdr:colOff>
      <xdr:row>0</xdr:row>
      <xdr:rowOff>0</xdr:rowOff>
    </xdr:from>
    <xdr:to>
      <xdr:col>4</xdr:col>
      <xdr:colOff>0</xdr:colOff>
      <xdr:row>12</xdr:row>
      <xdr:rowOff>100440</xdr:rowOff>
    </xdr:to>
    <xdr:pic>
      <xdr:nvPicPr>
        <xdr:cNvPr id="173" name="Рисунок 6"/>
        <xdr:cNvPicPr/>
      </xdr:nvPicPr>
      <xdr:blipFill>
        <a:blip r:embed="rId16"/>
        <a:stretch>
          <a:fillRect/>
        </a:stretch>
      </xdr:blipFill>
      <xdr:spPr>
        <a:xfrm>
          <a:off x="2254250" y="0"/>
          <a:ext cx="3542030" cy="23863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1680480</xdr:colOff>
      <xdr:row>12</xdr:row>
      <xdr:rowOff>101880</xdr:rowOff>
    </xdr:from>
    <xdr:to>
      <xdr:col>4</xdr:col>
      <xdr:colOff>0</xdr:colOff>
      <xdr:row>18</xdr:row>
      <xdr:rowOff>143280</xdr:rowOff>
    </xdr:to>
    <xdr:pic>
      <xdr:nvPicPr>
        <xdr:cNvPr id="174" name="Рисунок 23"/>
        <xdr:cNvPicPr/>
      </xdr:nvPicPr>
      <xdr:blipFill>
        <a:blip r:embed="rId17"/>
        <a:stretch>
          <a:fillRect/>
        </a:stretch>
      </xdr:blipFill>
      <xdr:spPr>
        <a:xfrm>
          <a:off x="2247265" y="2387600"/>
          <a:ext cx="3549015" cy="11842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30960</xdr:colOff>
      <xdr:row>31</xdr:row>
      <xdr:rowOff>10440</xdr:rowOff>
    </xdr:from>
    <xdr:to>
      <xdr:col>0</xdr:col>
      <xdr:colOff>450720</xdr:colOff>
      <xdr:row>31</xdr:row>
      <xdr:rowOff>377640</xdr:rowOff>
    </xdr:to>
    <xdr:pic>
      <xdr:nvPicPr>
        <xdr:cNvPr id="175" name="Рисунок 2"/>
        <xdr:cNvPicPr/>
      </xdr:nvPicPr>
      <xdr:blipFill>
        <a:blip r:embed="rId1"/>
        <a:stretch>
          <a:fillRect/>
        </a:stretch>
      </xdr:blipFill>
      <xdr:spPr>
        <a:xfrm>
          <a:off x="30480" y="6620510"/>
          <a:ext cx="419735" cy="3670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93240</xdr:colOff>
      <xdr:row>33</xdr:row>
      <xdr:rowOff>10440</xdr:rowOff>
    </xdr:from>
    <xdr:to>
      <xdr:col>0</xdr:col>
      <xdr:colOff>512280</xdr:colOff>
      <xdr:row>33</xdr:row>
      <xdr:rowOff>405360</xdr:rowOff>
    </xdr:to>
    <xdr:pic>
      <xdr:nvPicPr>
        <xdr:cNvPr id="176" name="Рисунок 3"/>
        <xdr:cNvPicPr/>
      </xdr:nvPicPr>
      <xdr:blipFill>
        <a:blip r:embed="rId2"/>
        <a:stretch>
          <a:fillRect/>
        </a:stretch>
      </xdr:blipFill>
      <xdr:spPr>
        <a:xfrm>
          <a:off x="92710" y="7496810"/>
          <a:ext cx="419100" cy="3949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134640</xdr:colOff>
      <xdr:row>34</xdr:row>
      <xdr:rowOff>10440</xdr:rowOff>
    </xdr:from>
    <xdr:to>
      <xdr:col>0</xdr:col>
      <xdr:colOff>413640</xdr:colOff>
      <xdr:row>34</xdr:row>
      <xdr:rowOff>279720</xdr:rowOff>
    </xdr:to>
    <xdr:pic>
      <xdr:nvPicPr>
        <xdr:cNvPr id="177" name="Рисунок 4"/>
        <xdr:cNvPicPr/>
      </xdr:nvPicPr>
      <xdr:blipFill>
        <a:blip r:embed="rId3"/>
        <a:stretch>
          <a:fillRect/>
        </a:stretch>
      </xdr:blipFill>
      <xdr:spPr>
        <a:xfrm>
          <a:off x="134620" y="7915910"/>
          <a:ext cx="278765" cy="26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24</xdr:row>
      <xdr:rowOff>13680</xdr:rowOff>
    </xdr:from>
    <xdr:to>
      <xdr:col>0</xdr:col>
      <xdr:colOff>523440</xdr:colOff>
      <xdr:row>24</xdr:row>
      <xdr:rowOff>343080</xdr:rowOff>
    </xdr:to>
    <xdr:pic>
      <xdr:nvPicPr>
        <xdr:cNvPr id="178" name="Рисунок 13"/>
        <xdr:cNvPicPr/>
      </xdr:nvPicPr>
      <xdr:blipFill>
        <a:blip r:embed="rId4"/>
        <a:stretch>
          <a:fillRect/>
        </a:stretch>
      </xdr:blipFill>
      <xdr:spPr>
        <a:xfrm>
          <a:off x="40640" y="4823460"/>
          <a:ext cx="482600" cy="3295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81720</xdr:colOff>
      <xdr:row>25</xdr:row>
      <xdr:rowOff>20520</xdr:rowOff>
    </xdr:from>
    <xdr:to>
      <xdr:col>0</xdr:col>
      <xdr:colOff>503280</xdr:colOff>
      <xdr:row>25</xdr:row>
      <xdr:rowOff>336600</xdr:rowOff>
    </xdr:to>
    <xdr:pic>
      <xdr:nvPicPr>
        <xdr:cNvPr id="179" name="Рисунок 14"/>
        <xdr:cNvPicPr/>
      </xdr:nvPicPr>
      <xdr:blipFill>
        <a:blip r:embed="rId5"/>
        <a:stretch>
          <a:fillRect/>
        </a:stretch>
      </xdr:blipFill>
      <xdr:spPr>
        <a:xfrm>
          <a:off x="81280" y="5182870"/>
          <a:ext cx="421640" cy="3162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20520</xdr:colOff>
      <xdr:row>28</xdr:row>
      <xdr:rowOff>20520</xdr:rowOff>
    </xdr:from>
    <xdr:to>
      <xdr:col>1</xdr:col>
      <xdr:colOff>0</xdr:colOff>
      <xdr:row>30</xdr:row>
      <xdr:rowOff>149400</xdr:rowOff>
    </xdr:to>
    <xdr:pic>
      <xdr:nvPicPr>
        <xdr:cNvPr id="180" name="Рисунок 15"/>
        <xdr:cNvPicPr/>
      </xdr:nvPicPr>
      <xdr:blipFill>
        <a:blip r:embed="rId6"/>
        <a:stretch>
          <a:fillRect/>
        </a:stretch>
      </xdr:blipFill>
      <xdr:spPr>
        <a:xfrm>
          <a:off x="20320" y="6059170"/>
          <a:ext cx="546735" cy="5099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23</xdr:row>
      <xdr:rowOff>27360</xdr:rowOff>
    </xdr:from>
    <xdr:to>
      <xdr:col>0</xdr:col>
      <xdr:colOff>489600</xdr:colOff>
      <xdr:row>23</xdr:row>
      <xdr:rowOff>345240</xdr:rowOff>
    </xdr:to>
    <xdr:pic>
      <xdr:nvPicPr>
        <xdr:cNvPr id="181" name="Рисунок 18"/>
        <xdr:cNvPicPr/>
      </xdr:nvPicPr>
      <xdr:blipFill>
        <a:blip r:embed="rId7"/>
        <a:stretch>
          <a:fillRect/>
        </a:stretch>
      </xdr:blipFill>
      <xdr:spPr>
        <a:xfrm>
          <a:off x="95250" y="4485005"/>
          <a:ext cx="394335" cy="3175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1659600</xdr:colOff>
      <xdr:row>16</xdr:row>
      <xdr:rowOff>27720</xdr:rowOff>
    </xdr:to>
    <xdr:pic>
      <xdr:nvPicPr>
        <xdr:cNvPr id="182" name="Рисунок 19"/>
        <xdr:cNvPicPr/>
      </xdr:nvPicPr>
      <xdr:blipFill>
        <a:blip r:embed="rId8"/>
        <a:stretch>
          <a:fillRect/>
        </a:stretch>
      </xdr:blipFill>
      <xdr:spPr>
        <a:xfrm>
          <a:off x="0" y="0"/>
          <a:ext cx="2226310" cy="30753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32</xdr:row>
      <xdr:rowOff>20520</xdr:rowOff>
    </xdr:from>
    <xdr:to>
      <xdr:col>1</xdr:col>
      <xdr:colOff>0</xdr:colOff>
      <xdr:row>32</xdr:row>
      <xdr:rowOff>469800</xdr:rowOff>
    </xdr:to>
    <xdr:pic>
      <xdr:nvPicPr>
        <xdr:cNvPr id="183" name="Рисунок 20"/>
        <xdr:cNvPicPr/>
      </xdr:nvPicPr>
      <xdr:blipFill>
        <a:blip r:embed="rId9"/>
        <a:stretch>
          <a:fillRect/>
        </a:stretch>
      </xdr:blipFill>
      <xdr:spPr>
        <a:xfrm>
          <a:off x="0" y="7030720"/>
          <a:ext cx="567055" cy="4489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108720</xdr:colOff>
      <xdr:row>35</xdr:row>
      <xdr:rowOff>13680</xdr:rowOff>
    </xdr:from>
    <xdr:to>
      <xdr:col>0</xdr:col>
      <xdr:colOff>457920</xdr:colOff>
      <xdr:row>35</xdr:row>
      <xdr:rowOff>326160</xdr:rowOff>
    </xdr:to>
    <xdr:pic>
      <xdr:nvPicPr>
        <xdr:cNvPr id="184" name="Рисунок 21"/>
        <xdr:cNvPicPr/>
      </xdr:nvPicPr>
      <xdr:blipFill>
        <a:blip r:embed="rId10"/>
        <a:stretch>
          <a:fillRect/>
        </a:stretch>
      </xdr:blipFill>
      <xdr:spPr>
        <a:xfrm>
          <a:off x="108585" y="8204835"/>
          <a:ext cx="349250" cy="312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1673640</xdr:colOff>
      <xdr:row>0</xdr:row>
      <xdr:rowOff>20520</xdr:rowOff>
    </xdr:from>
    <xdr:to>
      <xdr:col>4</xdr:col>
      <xdr:colOff>6480</xdr:colOff>
      <xdr:row>12</xdr:row>
      <xdr:rowOff>142560</xdr:rowOff>
    </xdr:to>
    <xdr:pic>
      <xdr:nvPicPr>
        <xdr:cNvPr id="185" name="Рисунок 7"/>
        <xdr:cNvPicPr/>
      </xdr:nvPicPr>
      <xdr:blipFill>
        <a:blip r:embed="rId11"/>
        <a:stretch>
          <a:fillRect/>
        </a:stretch>
      </xdr:blipFill>
      <xdr:spPr>
        <a:xfrm>
          <a:off x="2240280" y="20320"/>
          <a:ext cx="3562350" cy="240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2884680</xdr:colOff>
      <xdr:row>6</xdr:row>
      <xdr:rowOff>88560</xdr:rowOff>
    </xdr:from>
    <xdr:to>
      <xdr:col>2</xdr:col>
      <xdr:colOff>497520</xdr:colOff>
      <xdr:row>12</xdr:row>
      <xdr:rowOff>142560</xdr:rowOff>
    </xdr:to>
    <xdr:pic>
      <xdr:nvPicPr>
        <xdr:cNvPr id="186" name="Рисунок 8"/>
        <xdr:cNvPicPr/>
      </xdr:nvPicPr>
      <xdr:blipFill>
        <a:blip r:embed="rId12"/>
        <a:stretch>
          <a:fillRect/>
        </a:stretch>
      </xdr:blipFill>
      <xdr:spPr>
        <a:xfrm>
          <a:off x="3451225" y="1231265"/>
          <a:ext cx="1149985" cy="1196975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BT32"/>
  <sheetViews>
    <sheetView workbookViewId="0">
      <selection activeCell="L43" sqref="L43"/>
    </sheetView>
  </sheetViews>
  <sheetFormatPr defaultColWidth="9" defaultRowHeight="15"/>
  <cols>
    <col min="1" max="2" width="8.5047619047619"/>
    <col min="3" max="3" width="0.266666666666667"/>
    <col min="4" max="4" width="1.21904761904762"/>
    <col min="5" max="5" width="8.5047619047619"/>
    <col min="6" max="6" width="1.75238095238095"/>
    <col min="7" max="10" width="9" hidden="1"/>
    <col min="11" max="11" width="1.35238095238095"/>
    <col min="12" max="12" width="13.2285714285714"/>
    <col min="13" max="40" width="9" hidden="1"/>
    <col min="41" max="41" width="8.5047619047619"/>
    <col min="42" max="42" width="3.23809523809524"/>
    <col min="43" max="44" width="8.5047619047619"/>
    <col min="45" max="51" width="9" hidden="1"/>
    <col min="52" max="52" width="18.2285714285714"/>
    <col min="53" max="69" width="9" hidden="1"/>
    <col min="70" max="70" width="0.80952380952381"/>
    <col min="71" max="1025" width="8.5047619047619"/>
  </cols>
  <sheetData>
    <row r="2" spans="1:1">
      <c r="A2" t="s">
        <v>0</v>
      </c>
    </row>
    <row r="4" spans="1:72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</row>
    <row r="6" spans="1:1">
      <c r="A6" t="s">
        <v>1</v>
      </c>
    </row>
    <row r="7" spans="1:1">
      <c r="A7" t="s">
        <v>2</v>
      </c>
    </row>
    <row r="9" spans="1:1">
      <c r="A9" t="s">
        <v>3</v>
      </c>
    </row>
    <row r="11" spans="1:1">
      <c r="A11" t="s">
        <v>4</v>
      </c>
    </row>
    <row r="12" spans="1:1">
      <c r="A12" t="s">
        <v>5</v>
      </c>
    </row>
    <row r="13" spans="1:1">
      <c r="A13" t="s">
        <v>6</v>
      </c>
    </row>
    <row r="15" spans="1:1">
      <c r="A15" t="s">
        <v>7</v>
      </c>
    </row>
    <row r="16" spans="1:1">
      <c r="A16" s="74" t="s">
        <v>8</v>
      </c>
    </row>
    <row r="18" spans="1:1">
      <c r="A18" t="s">
        <v>9</v>
      </c>
    </row>
    <row r="20" spans="1:1">
      <c r="A20" t="s">
        <v>10</v>
      </c>
    </row>
    <row r="21" spans="1:1">
      <c r="A21" t="s">
        <v>11</v>
      </c>
    </row>
    <row r="22" spans="1:1">
      <c r="A22" t="s">
        <v>12</v>
      </c>
    </row>
    <row r="25" spans="1:1">
      <c r="A25" t="s">
        <v>13</v>
      </c>
    </row>
    <row r="27" spans="1:1">
      <c r="A27" t="s">
        <v>14</v>
      </c>
    </row>
    <row r="28" spans="1:1">
      <c r="A28" t="s">
        <v>15</v>
      </c>
    </row>
    <row r="30" spans="1:1">
      <c r="A30" t="s">
        <v>16</v>
      </c>
    </row>
    <row r="32" spans="1:1">
      <c r="A32" t="s">
        <v>17</v>
      </c>
    </row>
  </sheetData>
  <pageMargins left="0.25" right="0.25" top="0.75" bottom="0.75" header="0.511805555555555" footer="0.511805555555555"/>
  <pageSetup paperSize="9" firstPageNumber="0" orientation="portrait" useFirstPageNumber="1" horizontalDpi="300" verticalDpi="3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G38"/>
  <sheetViews>
    <sheetView zoomScale="140" zoomScaleNormal="140" topLeftCell="A7" workbookViewId="0">
      <selection activeCell="A39" sqref="A39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134</v>
      </c>
      <c r="B20" s="1"/>
      <c r="C20" s="2"/>
    </row>
    <row r="21" spans="1:1">
      <c r="A21" s="3" t="s">
        <v>101</v>
      </c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76" t="s">
        <v>135</v>
      </c>
      <c r="B23" s="76"/>
      <c r="C23" s="76"/>
      <c r="D23" s="56">
        <v>18.35</v>
      </c>
    </row>
    <row r="24" ht="27.75" customHeight="1" spans="1:4">
      <c r="A24" s="6"/>
      <c r="B24" s="60" t="s">
        <v>103</v>
      </c>
      <c r="C24" s="54">
        <v>2</v>
      </c>
      <c r="D24" s="56"/>
    </row>
    <row r="25" ht="27.75" customHeight="1" spans="1:4">
      <c r="A25" s="6"/>
      <c r="B25" s="60" t="s">
        <v>106</v>
      </c>
      <c r="C25" s="54">
        <v>1</v>
      </c>
      <c r="D25" s="56"/>
    </row>
    <row r="26" ht="27" customHeight="1" spans="1:4">
      <c r="A26" s="6"/>
      <c r="B26" s="60" t="s">
        <v>29</v>
      </c>
      <c r="C26" s="54">
        <v>2</v>
      </c>
      <c r="D26" s="56"/>
    </row>
    <row r="27" ht="27" customHeight="1" spans="1:4">
      <c r="A27" s="6"/>
      <c r="B27" s="60" t="s">
        <v>136</v>
      </c>
      <c r="C27" s="54">
        <v>1</v>
      </c>
      <c r="D27" s="56"/>
    </row>
    <row r="28" spans="1:4">
      <c r="A28" s="11" t="s">
        <v>36</v>
      </c>
      <c r="B28" s="11"/>
      <c r="C28" s="11"/>
      <c r="D28" s="11"/>
    </row>
    <row r="29" spans="1:7">
      <c r="A29" s="12"/>
      <c r="B29" s="60" t="s">
        <v>107</v>
      </c>
      <c r="C29" s="8" t="s">
        <v>108</v>
      </c>
      <c r="D29" s="79">
        <f>E29*1.5</f>
        <v>18.91</v>
      </c>
      <c r="E29" s="14">
        <f>E31</f>
        <v>12.6066666666667</v>
      </c>
      <c r="F29" s="14" t="s">
        <v>39</v>
      </c>
      <c r="G29" t="s">
        <v>109</v>
      </c>
    </row>
    <row r="30" spans="1:6">
      <c r="A30" s="12"/>
      <c r="B30" s="60" t="s">
        <v>107</v>
      </c>
      <c r="C30" s="8" t="s">
        <v>110</v>
      </c>
      <c r="D30" s="79">
        <f>E30*2</f>
        <v>25.2133333333333</v>
      </c>
      <c r="E30" s="14">
        <f>E31</f>
        <v>12.6066666666667</v>
      </c>
      <c r="F30" s="14" t="s">
        <v>39</v>
      </c>
    </row>
    <row r="31" spans="1:6">
      <c r="A31" s="12"/>
      <c r="B31" s="60" t="s">
        <v>107</v>
      </c>
      <c r="C31" s="8" t="s">
        <v>41</v>
      </c>
      <c r="D31" s="13">
        <v>75.64</v>
      </c>
      <c r="E31" s="14">
        <f>D31/6</f>
        <v>12.6066666666667</v>
      </c>
      <c r="F31" s="14" t="s">
        <v>39</v>
      </c>
    </row>
    <row r="32" ht="31.5" customHeight="1" spans="1:7">
      <c r="A32" s="12"/>
      <c r="B32" s="60" t="s">
        <v>111</v>
      </c>
      <c r="C32" s="54">
        <v>1</v>
      </c>
      <c r="D32" s="9">
        <v>2.25</v>
      </c>
      <c r="E32" s="14"/>
      <c r="F32" s="14"/>
      <c r="G32" t="s">
        <v>112</v>
      </c>
    </row>
    <row r="33" ht="37.5" customHeight="1" spans="1:7">
      <c r="A33" s="12"/>
      <c r="B33" s="60" t="s">
        <v>137</v>
      </c>
      <c r="C33" s="54" t="s">
        <v>114</v>
      </c>
      <c r="D33" s="9">
        <v>36.2</v>
      </c>
      <c r="E33" s="82">
        <f>D33/4</f>
        <v>9.05</v>
      </c>
      <c r="F33" s="18" t="s">
        <v>39</v>
      </c>
      <c r="G33" t="s">
        <v>112</v>
      </c>
    </row>
    <row r="34" ht="33" customHeight="1" spans="1:7">
      <c r="A34" s="12"/>
      <c r="B34" s="60" t="s">
        <v>138</v>
      </c>
      <c r="C34" s="8" t="s">
        <v>114</v>
      </c>
      <c r="D34" s="9">
        <v>93.83</v>
      </c>
      <c r="E34" s="82">
        <f>D34/4</f>
        <v>23.4575</v>
      </c>
      <c r="F34" s="18" t="s">
        <v>39</v>
      </c>
      <c r="G34" t="s">
        <v>112</v>
      </c>
    </row>
    <row r="35" ht="22.5" customHeight="1" spans="1:7">
      <c r="A35" s="12"/>
      <c r="B35" s="60" t="s">
        <v>116</v>
      </c>
      <c r="C35" s="54" t="s">
        <v>117</v>
      </c>
      <c r="D35" s="9">
        <f>E35/5</f>
        <v>1.512</v>
      </c>
      <c r="E35" s="18">
        <v>7.56</v>
      </c>
      <c r="F35" s="18" t="s">
        <v>118</v>
      </c>
      <c r="G35" t="s">
        <v>112</v>
      </c>
    </row>
    <row r="36" ht="27" customHeight="1" spans="1:7">
      <c r="A36" s="12"/>
      <c r="B36" s="60" t="s">
        <v>139</v>
      </c>
      <c r="C36" s="54" t="s">
        <v>117</v>
      </c>
      <c r="D36" s="9">
        <f>E36/5</f>
        <v>2.472</v>
      </c>
      <c r="E36" s="18">
        <v>12.36</v>
      </c>
      <c r="F36" s="18" t="s">
        <v>120</v>
      </c>
      <c r="G36" t="s">
        <v>140</v>
      </c>
    </row>
    <row r="38" spans="1:1">
      <c r="A38" t="s">
        <v>141</v>
      </c>
    </row>
  </sheetData>
  <mergeCells count="4">
    <mergeCell ref="A23:C23"/>
    <mergeCell ref="A28:D28"/>
    <mergeCell ref="A29:A31"/>
    <mergeCell ref="D23:D27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G44"/>
  <sheetViews>
    <sheetView zoomScale="140" zoomScaleNormal="140" topLeftCell="A34" workbookViewId="0">
      <selection activeCell="A45" sqref="A45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142</v>
      </c>
      <c r="B20" s="1"/>
      <c r="C20" s="2"/>
    </row>
    <row r="21" spans="1:1">
      <c r="A21" s="3" t="s">
        <v>101</v>
      </c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76" t="s">
        <v>143</v>
      </c>
      <c r="B23" s="76"/>
      <c r="C23" s="76"/>
      <c r="D23" s="116">
        <v>29.5</v>
      </c>
    </row>
    <row r="24" ht="27.75" customHeight="1" spans="1:4">
      <c r="A24" s="6"/>
      <c r="B24" s="60" t="s">
        <v>103</v>
      </c>
      <c r="C24" s="54">
        <v>2</v>
      </c>
      <c r="D24" s="116"/>
    </row>
    <row r="25" ht="27.75" customHeight="1" spans="1:4">
      <c r="A25" s="6"/>
      <c r="B25" s="60" t="s">
        <v>106</v>
      </c>
      <c r="C25" s="54">
        <v>1</v>
      </c>
      <c r="D25" s="116"/>
    </row>
    <row r="26" ht="27" customHeight="1" spans="1:4">
      <c r="A26" s="6"/>
      <c r="B26" s="60" t="s">
        <v>29</v>
      </c>
      <c r="C26" s="54">
        <v>1</v>
      </c>
      <c r="D26" s="116"/>
    </row>
    <row r="27" ht="27" customHeight="1" spans="1:4">
      <c r="A27" s="6"/>
      <c r="B27" s="60" t="s">
        <v>128</v>
      </c>
      <c r="C27" s="54">
        <v>1</v>
      </c>
      <c r="D27" s="116"/>
    </row>
    <row r="28" ht="27" customHeight="1" spans="1:4">
      <c r="A28" s="6"/>
      <c r="B28" s="60" t="s">
        <v>129</v>
      </c>
      <c r="C28" s="54">
        <v>1</v>
      </c>
      <c r="D28" s="116"/>
    </row>
    <row r="29" spans="1:4">
      <c r="A29" s="76" t="s">
        <v>144</v>
      </c>
      <c r="B29" s="76"/>
      <c r="C29" s="76"/>
      <c r="D29" s="116">
        <v>40</v>
      </c>
    </row>
    <row r="30" ht="27.75" customHeight="1" spans="1:4">
      <c r="A30" s="6"/>
      <c r="B30" s="60" t="s">
        <v>103</v>
      </c>
      <c r="C30" s="54">
        <v>2</v>
      </c>
      <c r="D30" s="116"/>
    </row>
    <row r="31" ht="27.75" customHeight="1" spans="1:4">
      <c r="A31" s="6"/>
      <c r="B31" s="60" t="s">
        <v>106</v>
      </c>
      <c r="C31" s="54">
        <v>1</v>
      </c>
      <c r="D31" s="116"/>
    </row>
    <row r="32" ht="27" customHeight="1" spans="1:4">
      <c r="A32" s="6"/>
      <c r="B32" s="60" t="s">
        <v>128</v>
      </c>
      <c r="C32" s="54">
        <v>2</v>
      </c>
      <c r="D32" s="116"/>
    </row>
    <row r="33" ht="27" customHeight="1" spans="1:4">
      <c r="A33" s="6"/>
      <c r="B33" s="60" t="s">
        <v>129</v>
      </c>
      <c r="C33" s="54">
        <v>2</v>
      </c>
      <c r="D33" s="116"/>
    </row>
    <row r="34" spans="1:4">
      <c r="A34" s="11" t="s">
        <v>36</v>
      </c>
      <c r="B34" s="11"/>
      <c r="C34" s="11"/>
      <c r="D34" s="11"/>
    </row>
    <row r="35" spans="1:7">
      <c r="A35" s="12"/>
      <c r="B35" s="60" t="s">
        <v>107</v>
      </c>
      <c r="C35" s="8" t="s">
        <v>108</v>
      </c>
      <c r="D35" s="79">
        <f>E35*1.5</f>
        <v>18.91</v>
      </c>
      <c r="E35" s="14">
        <f>E37</f>
        <v>12.6066666666667</v>
      </c>
      <c r="F35" s="14" t="s">
        <v>39</v>
      </c>
      <c r="G35" t="s">
        <v>109</v>
      </c>
    </row>
    <row r="36" spans="1:6">
      <c r="A36" s="12"/>
      <c r="B36" s="60" t="s">
        <v>107</v>
      </c>
      <c r="C36" s="8" t="s">
        <v>110</v>
      </c>
      <c r="D36" s="79">
        <f>E36*2</f>
        <v>25.2133333333333</v>
      </c>
      <c r="E36" s="14">
        <f>E37</f>
        <v>12.6066666666667</v>
      </c>
      <c r="F36" s="14" t="s">
        <v>39</v>
      </c>
    </row>
    <row r="37" spans="1:6">
      <c r="A37" s="12"/>
      <c r="B37" s="60" t="s">
        <v>107</v>
      </c>
      <c r="C37" s="8" t="s">
        <v>41</v>
      </c>
      <c r="D37" s="13">
        <v>75.64</v>
      </c>
      <c r="E37" s="14">
        <f>D37/6</f>
        <v>12.6066666666667</v>
      </c>
      <c r="F37" s="14" t="s">
        <v>39</v>
      </c>
    </row>
    <row r="38" ht="31.5" customHeight="1" spans="1:7">
      <c r="A38" s="12"/>
      <c r="B38" s="60" t="s">
        <v>111</v>
      </c>
      <c r="C38" s="54">
        <v>1</v>
      </c>
      <c r="D38" s="9">
        <v>2.25</v>
      </c>
      <c r="E38" s="14"/>
      <c r="F38" s="14"/>
      <c r="G38" t="s">
        <v>112</v>
      </c>
    </row>
    <row r="39" ht="37.5" customHeight="1" spans="1:7">
      <c r="A39" s="12"/>
      <c r="B39" s="60" t="s">
        <v>137</v>
      </c>
      <c r="C39" s="54" t="s">
        <v>114</v>
      </c>
      <c r="D39" s="9">
        <v>36.2</v>
      </c>
      <c r="E39" s="82">
        <f>D39/4</f>
        <v>9.05</v>
      </c>
      <c r="F39" s="18" t="s">
        <v>39</v>
      </c>
      <c r="G39" t="s">
        <v>112</v>
      </c>
    </row>
    <row r="40" ht="33" customHeight="1" spans="1:7">
      <c r="A40" s="12"/>
      <c r="B40" s="60" t="s">
        <v>115</v>
      </c>
      <c r="C40" s="8" t="s">
        <v>114</v>
      </c>
      <c r="D40" s="9">
        <v>93.83</v>
      </c>
      <c r="E40" s="82">
        <f>D40/4</f>
        <v>23.4575</v>
      </c>
      <c r="F40" s="18" t="s">
        <v>39</v>
      </c>
      <c r="G40" t="s">
        <v>112</v>
      </c>
    </row>
    <row r="41" ht="22.5" customHeight="1" spans="1:7">
      <c r="A41" s="12"/>
      <c r="B41" s="60" t="s">
        <v>131</v>
      </c>
      <c r="C41" s="54" t="s">
        <v>117</v>
      </c>
      <c r="D41" s="9">
        <f>E41/5</f>
        <v>1.512</v>
      </c>
      <c r="E41" s="18">
        <v>7.56</v>
      </c>
      <c r="F41" s="18" t="s">
        <v>118</v>
      </c>
      <c r="G41" t="s">
        <v>112</v>
      </c>
    </row>
    <row r="42" ht="27" customHeight="1" spans="1:7">
      <c r="A42" s="12"/>
      <c r="B42" s="60" t="s">
        <v>139</v>
      </c>
      <c r="C42" s="54" t="s">
        <v>117</v>
      </c>
      <c r="D42" s="9">
        <f>E42/5</f>
        <v>2.472</v>
      </c>
      <c r="E42" s="18">
        <v>12.36</v>
      </c>
      <c r="F42" s="18" t="s">
        <v>120</v>
      </c>
      <c r="G42" t="s">
        <v>140</v>
      </c>
    </row>
    <row r="44" spans="1:1">
      <c r="A44" t="s">
        <v>145</v>
      </c>
    </row>
  </sheetData>
  <mergeCells count="6">
    <mergeCell ref="A23:C23"/>
    <mergeCell ref="A29:C29"/>
    <mergeCell ref="A34:D34"/>
    <mergeCell ref="A35:A37"/>
    <mergeCell ref="D23:D28"/>
    <mergeCell ref="D29:D33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D27"/>
  <sheetViews>
    <sheetView zoomScale="140" zoomScaleNormal="140" topLeftCell="A3" workbookViewId="0">
      <selection activeCell="A27" sqref="A27"/>
    </sheetView>
  </sheetViews>
  <sheetFormatPr defaultColWidth="9" defaultRowHeight="15" outlineLevelCol="3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146</v>
      </c>
      <c r="B20" s="1"/>
      <c r="C20" s="2"/>
    </row>
    <row r="21" spans="1:1">
      <c r="A21" s="3" t="s">
        <v>101</v>
      </c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76" t="s">
        <v>147</v>
      </c>
      <c r="B23" s="76"/>
      <c r="C23" s="76"/>
      <c r="D23" s="56">
        <v>10.07</v>
      </c>
    </row>
    <row r="24" ht="27" customHeight="1" spans="1:4">
      <c r="A24" s="6"/>
      <c r="B24" s="60" t="s">
        <v>128</v>
      </c>
      <c r="C24" s="54">
        <v>1</v>
      </c>
      <c r="D24" s="56"/>
    </row>
    <row r="25" ht="27" customHeight="1" spans="1:4">
      <c r="A25" s="6"/>
      <c r="B25" s="60" t="s">
        <v>129</v>
      </c>
      <c r="C25" s="54">
        <v>1</v>
      </c>
      <c r="D25" s="56"/>
    </row>
    <row r="27" spans="1:1">
      <c r="A27" t="s">
        <v>148</v>
      </c>
    </row>
  </sheetData>
  <mergeCells count="2">
    <mergeCell ref="A23:C23"/>
    <mergeCell ref="D23:D25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G44"/>
  <sheetViews>
    <sheetView zoomScale="140" zoomScaleNormal="140" topLeftCell="A10" workbookViewId="0">
      <selection activeCell="D23" sqref="D23:D30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149</v>
      </c>
      <c r="B20" s="1"/>
      <c r="C20" s="2"/>
    </row>
    <row r="21" spans="1:1">
      <c r="A21" s="3" t="s">
        <v>150</v>
      </c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83" t="s">
        <v>151</v>
      </c>
      <c r="B23" s="83"/>
      <c r="C23" s="83"/>
      <c r="D23" s="9">
        <v>33.94</v>
      </c>
    </row>
    <row r="24" ht="27.75" customHeight="1" spans="1:4">
      <c r="A24" s="6"/>
      <c r="B24" s="60" t="s">
        <v>152</v>
      </c>
      <c r="C24" s="54">
        <v>2</v>
      </c>
      <c r="D24" s="9"/>
    </row>
    <row r="25" ht="30" customHeight="1" spans="1:4">
      <c r="A25" s="6"/>
      <c r="B25" s="60" t="s">
        <v>153</v>
      </c>
      <c r="C25" s="54">
        <v>2</v>
      </c>
      <c r="D25" s="9"/>
    </row>
    <row r="26" ht="27.75" customHeight="1" spans="1:4">
      <c r="A26" s="6"/>
      <c r="B26" s="60" t="s">
        <v>105</v>
      </c>
      <c r="C26" s="54">
        <v>2</v>
      </c>
      <c r="D26" s="9"/>
    </row>
    <row r="27" ht="27.75" customHeight="1" spans="1:4">
      <c r="A27" s="6"/>
      <c r="B27" s="60" t="s">
        <v>154</v>
      </c>
      <c r="C27" s="54">
        <v>1</v>
      </c>
      <c r="D27" s="9"/>
    </row>
    <row r="28" ht="27" customHeight="1" spans="1:4">
      <c r="A28" s="6"/>
      <c r="B28" s="60" t="s">
        <v>29</v>
      </c>
      <c r="C28" s="54">
        <v>2</v>
      </c>
      <c r="D28" s="9"/>
    </row>
    <row r="29" spans="1:4">
      <c r="A29" s="6"/>
      <c r="B29" s="60" t="s">
        <v>155</v>
      </c>
      <c r="C29" s="54">
        <v>1</v>
      </c>
      <c r="D29" s="9"/>
    </row>
    <row r="30" spans="1:4">
      <c r="A30" s="6"/>
      <c r="B30" s="60" t="s">
        <v>136</v>
      </c>
      <c r="C30" s="54">
        <v>1</v>
      </c>
      <c r="D30" s="9"/>
    </row>
    <row r="31" spans="1:4">
      <c r="A31" s="11" t="s">
        <v>36</v>
      </c>
      <c r="B31" s="11"/>
      <c r="C31" s="11"/>
      <c r="D31" s="11"/>
    </row>
    <row r="32" spans="1:7">
      <c r="A32" s="12"/>
      <c r="B32" s="60" t="s">
        <v>156</v>
      </c>
      <c r="C32" s="8" t="s">
        <v>108</v>
      </c>
      <c r="D32" s="79">
        <f>E32*1.5</f>
        <v>25.6</v>
      </c>
      <c r="E32" s="14">
        <f>E34</f>
        <v>17.0666666666667</v>
      </c>
      <c r="F32" s="14" t="s">
        <v>39</v>
      </c>
      <c r="G32" t="s">
        <v>109</v>
      </c>
    </row>
    <row r="33" spans="1:6">
      <c r="A33" s="12"/>
      <c r="B33" s="60" t="s">
        <v>156</v>
      </c>
      <c r="C33" s="8" t="s">
        <v>110</v>
      </c>
      <c r="D33" s="79">
        <f>E33*2</f>
        <v>34.1333333333333</v>
      </c>
      <c r="E33" s="14">
        <f>E34</f>
        <v>17.0666666666667</v>
      </c>
      <c r="F33" s="14" t="s">
        <v>39</v>
      </c>
    </row>
    <row r="34" spans="1:6">
      <c r="A34" s="12"/>
      <c r="B34" s="60" t="s">
        <v>156</v>
      </c>
      <c r="C34" s="8" t="s">
        <v>41</v>
      </c>
      <c r="D34" s="13">
        <v>102.4</v>
      </c>
      <c r="E34" s="14">
        <f>D34/6</f>
        <v>17.0666666666667</v>
      </c>
      <c r="F34" s="14" t="s">
        <v>39</v>
      </c>
    </row>
    <row r="35" ht="31.5" customHeight="1" spans="1:6">
      <c r="A35" s="12"/>
      <c r="B35" s="60" t="s">
        <v>157</v>
      </c>
      <c r="C35" s="54">
        <v>1</v>
      </c>
      <c r="D35" s="9">
        <v>2.25</v>
      </c>
      <c r="E35" s="14"/>
      <c r="F35" s="14"/>
    </row>
    <row r="36" ht="37.5" customHeight="1" spans="1:7">
      <c r="A36" s="12"/>
      <c r="B36" s="60" t="s">
        <v>158</v>
      </c>
      <c r="C36" s="54" t="s">
        <v>114</v>
      </c>
      <c r="D36" s="9">
        <v>55.3</v>
      </c>
      <c r="E36" s="17">
        <f>D36/4</f>
        <v>13.825</v>
      </c>
      <c r="F36" s="18" t="s">
        <v>39</v>
      </c>
      <c r="G36" s="81">
        <v>500</v>
      </c>
    </row>
    <row r="37" ht="33" customHeight="1" spans="1:7">
      <c r="A37" s="12"/>
      <c r="B37" s="60" t="s">
        <v>159</v>
      </c>
      <c r="C37" s="8" t="s">
        <v>114</v>
      </c>
      <c r="D37" s="9">
        <v>93.83</v>
      </c>
      <c r="E37" s="82">
        <f>D37/4</f>
        <v>23.4575</v>
      </c>
      <c r="F37" s="18" t="s">
        <v>39</v>
      </c>
      <c r="G37" s="68" t="s">
        <v>160</v>
      </c>
    </row>
    <row r="38" ht="22.5" customHeight="1" spans="1:7">
      <c r="A38" s="12"/>
      <c r="B38" s="60" t="s">
        <v>161</v>
      </c>
      <c r="C38" s="54" t="s">
        <v>117</v>
      </c>
      <c r="D38" s="9">
        <f>E38/5</f>
        <v>1.512</v>
      </c>
      <c r="E38" s="18">
        <v>7.56</v>
      </c>
      <c r="F38" s="18" t="s">
        <v>118</v>
      </c>
      <c r="G38" s="81">
        <v>500</v>
      </c>
    </row>
    <row r="39" ht="22.5" customHeight="1" spans="1:7">
      <c r="A39" s="12"/>
      <c r="B39" s="60" t="s">
        <v>162</v>
      </c>
      <c r="C39" s="54" t="s">
        <v>117</v>
      </c>
      <c r="D39" s="9">
        <f>E39/5</f>
        <v>2.472</v>
      </c>
      <c r="E39" s="18">
        <v>12.36</v>
      </c>
      <c r="F39" s="18" t="s">
        <v>120</v>
      </c>
      <c r="G39" s="68" t="s">
        <v>163</v>
      </c>
    </row>
    <row r="40" ht="27" customHeight="1" spans="1:7">
      <c r="A40" s="12"/>
      <c r="B40" s="60" t="s">
        <v>164</v>
      </c>
      <c r="C40" s="54" t="s">
        <v>117</v>
      </c>
      <c r="D40" s="9">
        <f>E40/5</f>
        <v>3.014</v>
      </c>
      <c r="E40" s="18">
        <v>15.07</v>
      </c>
      <c r="F40" s="18" t="s">
        <v>120</v>
      </c>
      <c r="G40" s="68" t="s">
        <v>165</v>
      </c>
    </row>
    <row r="41" spans="1:4">
      <c r="A41" s="11" t="s">
        <v>65</v>
      </c>
      <c r="B41" s="11"/>
      <c r="C41" s="11"/>
      <c r="D41" s="11"/>
    </row>
    <row r="42" ht="33.75" customHeight="1" spans="1:7">
      <c r="A42" s="12"/>
      <c r="B42" s="55" t="s">
        <v>66</v>
      </c>
      <c r="C42" s="54">
        <v>1</v>
      </c>
      <c r="D42" s="9">
        <v>14.11</v>
      </c>
      <c r="G42" t="s">
        <v>67</v>
      </c>
    </row>
    <row r="44" spans="1:1">
      <c r="A44" t="s">
        <v>166</v>
      </c>
    </row>
  </sheetData>
  <mergeCells count="5">
    <mergeCell ref="A23:C23"/>
    <mergeCell ref="A31:D31"/>
    <mergeCell ref="A41:D41"/>
    <mergeCell ref="A32:A34"/>
    <mergeCell ref="D23:D30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G65"/>
  <sheetViews>
    <sheetView tabSelected="1" zoomScale="140" zoomScaleNormal="140" topLeftCell="B1" workbookViewId="0">
      <selection activeCell="J56" sqref="J56:K56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20.6571428571429"/>
    <col min="8" max="8" width="17.2761904761905"/>
    <col min="9" max="9" width="20.5238095238095"/>
    <col min="10" max="1025" width="8.5047619047619"/>
  </cols>
  <sheetData>
    <row r="20" ht="21" spans="1:3">
      <c r="A20" s="1" t="s">
        <v>167</v>
      </c>
      <c r="B20" s="1"/>
      <c r="C20" s="2"/>
    </row>
    <row r="21" spans="1:1">
      <c r="A21" s="74" t="s">
        <v>168</v>
      </c>
    </row>
    <row r="22" spans="1:1">
      <c r="A22" s="3" t="s">
        <v>169</v>
      </c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83" t="s">
        <v>170</v>
      </c>
      <c r="B24" s="83"/>
      <c r="C24" s="83"/>
      <c r="D24" s="9">
        <v>53.05</v>
      </c>
    </row>
    <row r="25" ht="27.75" customHeight="1" spans="1:4">
      <c r="A25" s="76"/>
      <c r="B25" s="60" t="s">
        <v>171</v>
      </c>
      <c r="C25" s="54">
        <v>1</v>
      </c>
      <c r="D25" s="9"/>
    </row>
    <row r="26" ht="27.75" customHeight="1" spans="1:4">
      <c r="A26" s="6"/>
      <c r="B26" s="60" t="s">
        <v>152</v>
      </c>
      <c r="C26" s="54">
        <v>1</v>
      </c>
      <c r="D26" s="9"/>
    </row>
    <row r="27" ht="30" customHeight="1" spans="1:4">
      <c r="A27" s="6"/>
      <c r="B27" s="60" t="s">
        <v>153</v>
      </c>
      <c r="C27" s="54">
        <v>2</v>
      </c>
      <c r="D27" s="9"/>
    </row>
    <row r="28" ht="27.75" customHeight="1" spans="1:4">
      <c r="A28" s="6"/>
      <c r="B28" s="60" t="s">
        <v>105</v>
      </c>
      <c r="C28" s="54">
        <v>2</v>
      </c>
      <c r="D28" s="9"/>
    </row>
    <row r="29" ht="27.75" customHeight="1" spans="1:4">
      <c r="A29" s="6"/>
      <c r="B29" s="60" t="s">
        <v>154</v>
      </c>
      <c r="C29" s="54">
        <v>1</v>
      </c>
      <c r="D29" s="9"/>
    </row>
    <row r="30" ht="27" customHeight="1" spans="1:4">
      <c r="A30" s="6"/>
      <c r="B30" s="60" t="s">
        <v>29</v>
      </c>
      <c r="C30" s="54">
        <v>1</v>
      </c>
      <c r="D30" s="9"/>
    </row>
    <row r="31" ht="27" customHeight="1" spans="1:4">
      <c r="A31" s="6"/>
      <c r="B31" s="60" t="s">
        <v>172</v>
      </c>
      <c r="C31" s="54">
        <v>1</v>
      </c>
      <c r="D31" s="9"/>
    </row>
    <row r="32" ht="13.5" customHeight="1" spans="1:4">
      <c r="A32" s="6"/>
      <c r="B32" s="60" t="s">
        <v>155</v>
      </c>
      <c r="C32" s="54">
        <v>1</v>
      </c>
      <c r="D32" s="9"/>
    </row>
    <row r="33" ht="13.5" customHeight="1" spans="1:4">
      <c r="A33" s="6"/>
      <c r="B33" s="60" t="s">
        <v>136</v>
      </c>
      <c r="C33" s="54">
        <v>1</v>
      </c>
      <c r="D33" s="9"/>
    </row>
    <row r="34" ht="6" customHeight="1" spans="1:4">
      <c r="A34" s="6"/>
      <c r="B34" s="60"/>
      <c r="C34" s="54"/>
      <c r="D34" s="86"/>
    </row>
    <row r="35" spans="1:4">
      <c r="A35" s="83" t="s">
        <v>173</v>
      </c>
      <c r="B35" s="83"/>
      <c r="C35" s="83"/>
      <c r="D35" s="9">
        <v>71.33</v>
      </c>
    </row>
    <row r="36" ht="27.75" customHeight="1" spans="1:7">
      <c r="A36" s="76"/>
      <c r="B36" s="60" t="s">
        <v>174</v>
      </c>
      <c r="C36" s="54">
        <v>1</v>
      </c>
      <c r="D36" s="9"/>
      <c r="G36" s="115" t="s">
        <v>175</v>
      </c>
    </row>
    <row r="37" ht="30" customHeight="1" spans="1:7">
      <c r="A37" s="6"/>
      <c r="B37" s="60" t="s">
        <v>153</v>
      </c>
      <c r="C37" s="54">
        <v>2</v>
      </c>
      <c r="D37" s="9"/>
      <c r="G37" s="115"/>
    </row>
    <row r="38" ht="27.75" customHeight="1" spans="1:7">
      <c r="A38" s="6"/>
      <c r="B38" s="60" t="s">
        <v>105</v>
      </c>
      <c r="C38" s="54">
        <v>2</v>
      </c>
      <c r="D38" s="9"/>
      <c r="G38" s="115"/>
    </row>
    <row r="39" ht="27.75" customHeight="1" spans="1:7">
      <c r="A39" s="6"/>
      <c r="B39" s="60" t="s">
        <v>154</v>
      </c>
      <c r="C39" s="54">
        <v>1</v>
      </c>
      <c r="D39" s="9"/>
      <c r="G39" s="115"/>
    </row>
    <row r="40" ht="27" customHeight="1" spans="1:7">
      <c r="A40" s="6"/>
      <c r="B40" s="60" t="s">
        <v>172</v>
      </c>
      <c r="C40" s="54">
        <v>2</v>
      </c>
      <c r="D40" s="9"/>
      <c r="G40" s="115"/>
    </row>
    <row r="41" spans="1:4">
      <c r="A41" s="6"/>
      <c r="B41" s="60" t="s">
        <v>155</v>
      </c>
      <c r="C41" s="54">
        <v>1</v>
      </c>
      <c r="D41" s="9"/>
    </row>
    <row r="42" spans="1:4">
      <c r="A42" s="6"/>
      <c r="B42" s="60" t="s">
        <v>136</v>
      </c>
      <c r="C42" s="54">
        <v>1</v>
      </c>
      <c r="D42" s="9"/>
    </row>
    <row r="43" ht="5.25" customHeight="1" spans="1:4">
      <c r="A43" s="6"/>
      <c r="B43" s="60"/>
      <c r="C43" s="54"/>
      <c r="D43" s="86"/>
    </row>
    <row r="44" spans="1:4">
      <c r="A44" s="83" t="s">
        <v>176</v>
      </c>
      <c r="B44" s="83"/>
      <c r="C44" s="83"/>
      <c r="D44" s="9">
        <v>74.54</v>
      </c>
    </row>
    <row r="45" ht="27.75" customHeight="1" spans="1:4">
      <c r="A45" s="76"/>
      <c r="B45" s="60" t="s">
        <v>171</v>
      </c>
      <c r="C45" s="54">
        <v>2</v>
      </c>
      <c r="D45" s="9"/>
    </row>
    <row r="46" ht="30" customHeight="1" spans="1:4">
      <c r="A46" s="6"/>
      <c r="B46" s="60" t="s">
        <v>153</v>
      </c>
      <c r="C46" s="54">
        <v>2</v>
      </c>
      <c r="D46" s="9"/>
    </row>
    <row r="47" ht="27.75" customHeight="1" spans="1:4">
      <c r="A47" s="6"/>
      <c r="B47" s="60" t="s">
        <v>105</v>
      </c>
      <c r="C47" s="54">
        <v>2</v>
      </c>
      <c r="D47" s="9"/>
    </row>
    <row r="48" ht="27.75" customHeight="1" spans="1:4">
      <c r="A48" s="6"/>
      <c r="B48" s="60" t="s">
        <v>154</v>
      </c>
      <c r="C48" s="54">
        <v>1</v>
      </c>
      <c r="D48" s="9"/>
    </row>
    <row r="49" ht="27" customHeight="1" spans="1:4">
      <c r="A49" s="6"/>
      <c r="B49" s="60" t="s">
        <v>172</v>
      </c>
      <c r="C49" s="54">
        <v>2</v>
      </c>
      <c r="D49" s="9"/>
    </row>
    <row r="50" spans="1:4">
      <c r="A50" s="6"/>
      <c r="B50" s="60" t="s">
        <v>155</v>
      </c>
      <c r="C50" s="54">
        <v>1</v>
      </c>
      <c r="D50" s="9"/>
    </row>
    <row r="51" spans="1:4">
      <c r="A51" s="6"/>
      <c r="B51" s="60" t="s">
        <v>136</v>
      </c>
      <c r="C51" s="54">
        <v>1</v>
      </c>
      <c r="D51" s="9"/>
    </row>
    <row r="52" spans="1:4">
      <c r="A52" s="11" t="s">
        <v>36</v>
      </c>
      <c r="B52" s="11"/>
      <c r="C52" s="11"/>
      <c r="D52" s="11"/>
    </row>
    <row r="53" spans="1:7">
      <c r="A53" s="12"/>
      <c r="B53" s="60" t="s">
        <v>156</v>
      </c>
      <c r="C53" s="8" t="s">
        <v>108</v>
      </c>
      <c r="D53" s="79">
        <f>E53*1.5</f>
        <v>25.6</v>
      </c>
      <c r="E53" s="14">
        <f>E55</f>
        <v>17.0666666666667</v>
      </c>
      <c r="F53" s="14" t="s">
        <v>39</v>
      </c>
      <c r="G53" t="s">
        <v>109</v>
      </c>
    </row>
    <row r="54" spans="1:6">
      <c r="A54" s="12"/>
      <c r="B54" s="60" t="s">
        <v>156</v>
      </c>
      <c r="C54" s="8" t="s">
        <v>110</v>
      </c>
      <c r="D54" s="79">
        <f>E54*2</f>
        <v>34.1333333333333</v>
      </c>
      <c r="E54" s="14">
        <f>E55</f>
        <v>17.0666666666667</v>
      </c>
      <c r="F54" s="14" t="s">
        <v>39</v>
      </c>
    </row>
    <row r="55" spans="1:6">
      <c r="A55" s="12"/>
      <c r="B55" s="60" t="s">
        <v>156</v>
      </c>
      <c r="C55" s="8" t="s">
        <v>41</v>
      </c>
      <c r="D55" s="13">
        <v>102.4</v>
      </c>
      <c r="E55" s="14">
        <f>D55/6</f>
        <v>17.0666666666667</v>
      </c>
      <c r="F55" s="14" t="s">
        <v>39</v>
      </c>
    </row>
    <row r="56" ht="31.5" customHeight="1" spans="1:6">
      <c r="A56" s="12"/>
      <c r="B56" s="60" t="s">
        <v>177</v>
      </c>
      <c r="C56" s="54">
        <v>1</v>
      </c>
      <c r="D56" s="9">
        <v>2.25</v>
      </c>
      <c r="E56" s="14"/>
      <c r="F56" s="14"/>
    </row>
    <row r="57" ht="37.5" customHeight="1" spans="1:7">
      <c r="A57" s="12"/>
      <c r="B57" s="60" t="s">
        <v>178</v>
      </c>
      <c r="C57" s="54" t="s">
        <v>114</v>
      </c>
      <c r="D57" s="9">
        <v>55.3</v>
      </c>
      <c r="E57" s="17">
        <f>D57/4</f>
        <v>13.825</v>
      </c>
      <c r="F57" s="18" t="s">
        <v>39</v>
      </c>
      <c r="G57" s="81">
        <v>500</v>
      </c>
    </row>
    <row r="58" ht="33" customHeight="1" spans="1:7">
      <c r="A58" s="12"/>
      <c r="B58" s="60" t="s">
        <v>179</v>
      </c>
      <c r="C58" s="8" t="s">
        <v>114</v>
      </c>
      <c r="D58" s="9">
        <v>93.83</v>
      </c>
      <c r="E58" s="82">
        <f>D58/4</f>
        <v>23.4575</v>
      </c>
      <c r="F58" s="18" t="s">
        <v>39</v>
      </c>
      <c r="G58" s="104" t="s">
        <v>160</v>
      </c>
    </row>
    <row r="59" ht="22.5" customHeight="1" spans="1:7">
      <c r="A59" s="12"/>
      <c r="B59" s="60" t="s">
        <v>180</v>
      </c>
      <c r="C59" s="54" t="s">
        <v>117</v>
      </c>
      <c r="D59" s="9">
        <f>E59/5</f>
        <v>1.512</v>
      </c>
      <c r="E59" s="18">
        <v>7.56</v>
      </c>
      <c r="F59" s="18" t="s">
        <v>118</v>
      </c>
      <c r="G59" s="104" t="s">
        <v>181</v>
      </c>
    </row>
    <row r="60" ht="22.5" customHeight="1" spans="1:7">
      <c r="A60" s="12"/>
      <c r="B60" s="60" t="s">
        <v>182</v>
      </c>
      <c r="C60" s="54" t="s">
        <v>117</v>
      </c>
      <c r="D60" s="9">
        <f>E60/5</f>
        <v>2.472</v>
      </c>
      <c r="E60" s="18">
        <v>12.36</v>
      </c>
      <c r="F60" s="18" t="s">
        <v>120</v>
      </c>
      <c r="G60" s="104" t="s">
        <v>163</v>
      </c>
    </row>
    <row r="61" ht="27" customHeight="1" spans="1:7">
      <c r="A61" s="12"/>
      <c r="B61" s="60" t="s">
        <v>183</v>
      </c>
      <c r="C61" s="54" t="s">
        <v>117</v>
      </c>
      <c r="D61" s="9">
        <f>E61/5</f>
        <v>3.014</v>
      </c>
      <c r="E61" s="18">
        <v>15.07</v>
      </c>
      <c r="F61" s="18" t="s">
        <v>120</v>
      </c>
      <c r="G61" s="104" t="s">
        <v>184</v>
      </c>
    </row>
    <row r="62" spans="1:4">
      <c r="A62" s="11" t="s">
        <v>65</v>
      </c>
      <c r="B62" s="11"/>
      <c r="C62" s="11"/>
      <c r="D62" s="11"/>
    </row>
    <row r="63" ht="29.25" customHeight="1" spans="1:6">
      <c r="A63" s="12"/>
      <c r="B63" s="60" t="s">
        <v>185</v>
      </c>
      <c r="C63" s="54">
        <v>1</v>
      </c>
      <c r="D63" s="9">
        <v>37.58</v>
      </c>
      <c r="E63" s="14"/>
      <c r="F63" s="14"/>
    </row>
    <row r="64" ht="29.25" customHeight="1" spans="1:4">
      <c r="A64" s="105"/>
      <c r="B64" s="60" t="s">
        <v>186</v>
      </c>
      <c r="C64" s="54">
        <v>1</v>
      </c>
      <c r="D64" s="9">
        <v>8.65</v>
      </c>
    </row>
    <row r="65" spans="1:1">
      <c r="A65" t="s">
        <v>187</v>
      </c>
    </row>
  </sheetData>
  <mergeCells count="10">
    <mergeCell ref="A24:C24"/>
    <mergeCell ref="A35:C35"/>
    <mergeCell ref="A44:C44"/>
    <mergeCell ref="A52:D52"/>
    <mergeCell ref="A62:D62"/>
    <mergeCell ref="A53:A55"/>
    <mergeCell ref="D24:D33"/>
    <mergeCell ref="D35:D42"/>
    <mergeCell ref="D44:D51"/>
    <mergeCell ref="G36:G40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BBB59"/>
  </sheetPr>
  <dimension ref="A20:G46"/>
  <sheetViews>
    <sheetView zoomScale="140" zoomScaleNormal="140" topLeftCell="A10" workbookViewId="0">
      <selection activeCell="A22" sqref="A22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20.6571428571429"/>
    <col min="8" max="8" width="17.2761904761905"/>
    <col min="9" max="9" width="20.5238095238095"/>
    <col min="10" max="1025" width="8.5047619047619"/>
  </cols>
  <sheetData>
    <row r="20" ht="21" spans="1:3">
      <c r="A20" s="1" t="s">
        <v>188</v>
      </c>
      <c r="B20" s="1"/>
      <c r="C20" s="2"/>
    </row>
    <row r="21" spans="1:1">
      <c r="A21" s="74" t="s">
        <v>168</v>
      </c>
    </row>
    <row r="22" spans="1:1">
      <c r="A22" s="3" t="s">
        <v>189</v>
      </c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83" t="s">
        <v>190</v>
      </c>
      <c r="B24" s="83"/>
      <c r="C24" s="83"/>
      <c r="D24" s="9">
        <v>68.58</v>
      </c>
    </row>
    <row r="25" ht="27.75" customHeight="1" spans="1:4">
      <c r="A25" s="76"/>
      <c r="B25" s="60" t="s">
        <v>191</v>
      </c>
      <c r="C25" s="54">
        <v>1</v>
      </c>
      <c r="D25" s="9"/>
    </row>
    <row r="26" ht="27.75" customHeight="1" spans="1:4">
      <c r="A26" s="6"/>
      <c r="B26" s="60" t="s">
        <v>152</v>
      </c>
      <c r="C26" s="54">
        <v>1</v>
      </c>
      <c r="D26" s="9"/>
    </row>
    <row r="27" ht="30" customHeight="1" spans="1:4">
      <c r="A27" s="6"/>
      <c r="B27" s="60" t="s">
        <v>153</v>
      </c>
      <c r="C27" s="54">
        <v>2</v>
      </c>
      <c r="D27" s="9"/>
    </row>
    <row r="28" ht="27.75" customHeight="1" spans="1:4">
      <c r="A28" s="6"/>
      <c r="B28" s="60" t="s">
        <v>105</v>
      </c>
      <c r="C28" s="54">
        <v>2</v>
      </c>
      <c r="D28" s="9"/>
    </row>
    <row r="29" ht="27.75" customHeight="1" spans="1:4">
      <c r="A29" s="6"/>
      <c r="B29" s="60" t="s">
        <v>154</v>
      </c>
      <c r="C29" s="54">
        <v>1</v>
      </c>
      <c r="D29" s="9"/>
    </row>
    <row r="30" ht="27" customHeight="1" spans="1:4">
      <c r="A30" s="6"/>
      <c r="B30" s="60" t="s">
        <v>29</v>
      </c>
      <c r="C30" s="54">
        <v>2</v>
      </c>
      <c r="D30" s="9"/>
    </row>
    <row r="31" ht="27" customHeight="1" spans="1:4">
      <c r="A31" s="6"/>
      <c r="B31" s="60" t="s">
        <v>172</v>
      </c>
      <c r="C31" s="54">
        <v>2</v>
      </c>
      <c r="D31" s="9"/>
    </row>
    <row r="32" ht="13.5" customHeight="1" spans="1:4">
      <c r="A32" s="6"/>
      <c r="B32" s="60" t="s">
        <v>155</v>
      </c>
      <c r="C32" s="54">
        <v>1</v>
      </c>
      <c r="D32" s="9"/>
    </row>
    <row r="33" ht="13.5" customHeight="1" spans="1:4">
      <c r="A33" s="6"/>
      <c r="B33" s="60" t="s">
        <v>136</v>
      </c>
      <c r="C33" s="54">
        <v>1</v>
      </c>
      <c r="D33" s="9"/>
    </row>
    <row r="34" ht="6" customHeight="1" spans="1:4">
      <c r="A34" s="6"/>
      <c r="B34" s="60"/>
      <c r="C34" s="54"/>
      <c r="D34" s="86"/>
    </row>
    <row r="35" spans="1:4">
      <c r="A35" s="11" t="s">
        <v>36</v>
      </c>
      <c r="B35" s="11"/>
      <c r="C35" s="11"/>
      <c r="D35" s="11"/>
    </row>
    <row r="36" spans="1:7">
      <c r="A36" s="12"/>
      <c r="B36" s="60" t="s">
        <v>156</v>
      </c>
      <c r="C36" s="8" t="s">
        <v>108</v>
      </c>
      <c r="D36" s="79">
        <f>E36*1.5</f>
        <v>25.6</v>
      </c>
      <c r="E36" s="14">
        <f>E38</f>
        <v>17.0666666666667</v>
      </c>
      <c r="F36" s="14" t="s">
        <v>39</v>
      </c>
      <c r="G36" t="s">
        <v>109</v>
      </c>
    </row>
    <row r="37" spans="1:6">
      <c r="A37" s="12"/>
      <c r="B37" s="60" t="s">
        <v>156</v>
      </c>
      <c r="C37" s="8" t="s">
        <v>110</v>
      </c>
      <c r="D37" s="79">
        <f>E37*2</f>
        <v>34.1333333333333</v>
      </c>
      <c r="E37" s="14">
        <f>E38</f>
        <v>17.0666666666667</v>
      </c>
      <c r="F37" s="14" t="s">
        <v>39</v>
      </c>
    </row>
    <row r="38" spans="1:6">
      <c r="A38" s="12"/>
      <c r="B38" s="60" t="s">
        <v>156</v>
      </c>
      <c r="C38" s="8" t="s">
        <v>41</v>
      </c>
      <c r="D38" s="13">
        <v>102.4</v>
      </c>
      <c r="E38" s="14">
        <f>D38/6</f>
        <v>17.0666666666667</v>
      </c>
      <c r="F38" s="14" t="s">
        <v>39</v>
      </c>
    </row>
    <row r="39" ht="31.5" customHeight="1" spans="1:6">
      <c r="A39" s="12"/>
      <c r="B39" s="60" t="s">
        <v>177</v>
      </c>
      <c r="C39" s="54">
        <v>1</v>
      </c>
      <c r="D39" s="9">
        <v>2.25</v>
      </c>
      <c r="E39" s="14"/>
      <c r="F39" s="14"/>
    </row>
    <row r="40" ht="37.5" customHeight="1" spans="1:7">
      <c r="A40" s="12"/>
      <c r="B40" s="60" t="s">
        <v>178</v>
      </c>
      <c r="C40" s="54" t="s">
        <v>114</v>
      </c>
      <c r="D40" s="9">
        <v>55.3</v>
      </c>
      <c r="E40" s="17">
        <f>D40/4</f>
        <v>13.825</v>
      </c>
      <c r="F40" s="18" t="s">
        <v>39</v>
      </c>
      <c r="G40" s="81">
        <v>500</v>
      </c>
    </row>
    <row r="41" ht="33" customHeight="1" spans="1:7">
      <c r="A41" s="12"/>
      <c r="B41" s="60" t="s">
        <v>179</v>
      </c>
      <c r="C41" s="8" t="s">
        <v>114</v>
      </c>
      <c r="D41" s="9">
        <v>93.83</v>
      </c>
      <c r="E41" s="82">
        <f>D41/4</f>
        <v>23.4575</v>
      </c>
      <c r="F41" s="18" t="s">
        <v>39</v>
      </c>
      <c r="G41" s="104" t="s">
        <v>160</v>
      </c>
    </row>
    <row r="42" ht="22.5" customHeight="1" spans="1:7">
      <c r="A42" s="12"/>
      <c r="B42" s="60" t="s">
        <v>180</v>
      </c>
      <c r="C42" s="54" t="s">
        <v>117</v>
      </c>
      <c r="D42" s="9">
        <f>E42/5</f>
        <v>1.512</v>
      </c>
      <c r="E42" s="18">
        <v>7.56</v>
      </c>
      <c r="F42" s="18" t="s">
        <v>118</v>
      </c>
      <c r="G42" s="104" t="s">
        <v>181</v>
      </c>
    </row>
    <row r="43" ht="22.5" customHeight="1" spans="1:7">
      <c r="A43" s="12"/>
      <c r="B43" s="60" t="s">
        <v>182</v>
      </c>
      <c r="C43" s="54" t="s">
        <v>117</v>
      </c>
      <c r="D43" s="9">
        <f>E43/5</f>
        <v>2.472</v>
      </c>
      <c r="E43" s="18">
        <v>12.36</v>
      </c>
      <c r="F43" s="18" t="s">
        <v>120</v>
      </c>
      <c r="G43" s="104" t="s">
        <v>163</v>
      </c>
    </row>
    <row r="44" ht="27" customHeight="1" spans="1:7">
      <c r="A44" s="12"/>
      <c r="B44" s="60" t="s">
        <v>183</v>
      </c>
      <c r="C44" s="54" t="s">
        <v>117</v>
      </c>
      <c r="D44" s="9">
        <f>E44/5</f>
        <v>3.014</v>
      </c>
      <c r="E44" s="18">
        <v>15.07</v>
      </c>
      <c r="F44" s="18" t="s">
        <v>120</v>
      </c>
      <c r="G44" s="104" t="s">
        <v>184</v>
      </c>
    </row>
    <row r="46" spans="1:1">
      <c r="A46" t="s">
        <v>187</v>
      </c>
    </row>
  </sheetData>
  <mergeCells count="4">
    <mergeCell ref="A24:C24"/>
    <mergeCell ref="A35:D35"/>
    <mergeCell ref="A36:A38"/>
    <mergeCell ref="D24:D33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G50"/>
  <sheetViews>
    <sheetView zoomScale="140" zoomScaleNormal="140" topLeftCell="A35" workbookViewId="0">
      <selection activeCell="A44" sqref="A44:D44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28.752380952381"/>
    <col min="8" max="8" width="17.2761904761905"/>
    <col min="9" max="9" width="20.5238095238095"/>
    <col min="10" max="1025" width="8.5047619047619"/>
  </cols>
  <sheetData>
    <row r="20" ht="21" spans="1:3">
      <c r="A20" s="1" t="s">
        <v>192</v>
      </c>
      <c r="B20" s="1"/>
      <c r="C20" s="2"/>
    </row>
    <row r="21" spans="1:1">
      <c r="A21" s="3" t="s">
        <v>150</v>
      </c>
    </row>
    <row r="22" spans="1:7">
      <c r="A22" s="4" t="s">
        <v>21</v>
      </c>
      <c r="B22" s="4" t="s">
        <v>22</v>
      </c>
      <c r="C22" s="4" t="s">
        <v>23</v>
      </c>
      <c r="D22" s="4" t="s">
        <v>24</v>
      </c>
      <c r="G22" s="114" t="s">
        <v>193</v>
      </c>
    </row>
    <row r="23" spans="1:4">
      <c r="A23" s="83" t="s">
        <v>194</v>
      </c>
      <c r="B23" s="83"/>
      <c r="C23" s="83"/>
      <c r="D23" s="9">
        <v>45.5</v>
      </c>
    </row>
    <row r="24" ht="27.75" customHeight="1" spans="1:4">
      <c r="A24" s="6"/>
      <c r="B24" s="60" t="s">
        <v>152</v>
      </c>
      <c r="C24" s="54">
        <v>2</v>
      </c>
      <c r="D24" s="9"/>
    </row>
    <row r="25" ht="30" customHeight="1" spans="1:4">
      <c r="A25" s="6"/>
      <c r="B25" s="60" t="s">
        <v>153</v>
      </c>
      <c r="C25" s="54">
        <v>2</v>
      </c>
      <c r="D25" s="9"/>
    </row>
    <row r="26" ht="27.75" customHeight="1" spans="1:4">
      <c r="A26" s="6"/>
      <c r="B26" s="60" t="s">
        <v>105</v>
      </c>
      <c r="C26" s="54">
        <v>2</v>
      </c>
      <c r="D26" s="9"/>
    </row>
    <row r="27" ht="27.75" customHeight="1" spans="1:4">
      <c r="A27" s="6"/>
      <c r="B27" s="60" t="s">
        <v>154</v>
      </c>
      <c r="C27" s="54">
        <v>1</v>
      </c>
      <c r="D27" s="9"/>
    </row>
    <row r="28" ht="27" customHeight="1" spans="1:4">
      <c r="A28" s="6"/>
      <c r="B28" s="60" t="s">
        <v>29</v>
      </c>
      <c r="C28" s="54">
        <v>2</v>
      </c>
      <c r="D28" s="9"/>
    </row>
    <row r="29" spans="1:4">
      <c r="A29" s="6"/>
      <c r="B29" s="60" t="s">
        <v>155</v>
      </c>
      <c r="C29" s="54">
        <v>1</v>
      </c>
      <c r="D29" s="9"/>
    </row>
    <row r="30" spans="1:4">
      <c r="A30" s="6"/>
      <c r="B30" s="60" t="s">
        <v>136</v>
      </c>
      <c r="C30" s="54">
        <v>1</v>
      </c>
      <c r="D30" s="9"/>
    </row>
    <row r="31" spans="1:4">
      <c r="A31" s="11" t="s">
        <v>195</v>
      </c>
      <c r="B31" s="11"/>
      <c r="C31" s="11"/>
      <c r="D31" s="11"/>
    </row>
    <row r="32" spans="1:7">
      <c r="A32" s="12"/>
      <c r="B32" s="60" t="s">
        <v>156</v>
      </c>
      <c r="C32" s="8" t="s">
        <v>108</v>
      </c>
      <c r="D32" s="79">
        <f>E32*1.5</f>
        <v>25.6</v>
      </c>
      <c r="E32" s="14">
        <f>E34</f>
        <v>17.0666666666667</v>
      </c>
      <c r="F32" s="14" t="s">
        <v>39</v>
      </c>
      <c r="G32" t="s">
        <v>109</v>
      </c>
    </row>
    <row r="33" spans="1:6">
      <c r="A33" s="12"/>
      <c r="B33" s="60" t="s">
        <v>156</v>
      </c>
      <c r="C33" s="8" t="s">
        <v>110</v>
      </c>
      <c r="D33" s="79">
        <f>E33*2</f>
        <v>34.1333333333333</v>
      </c>
      <c r="E33" s="14">
        <f>E34</f>
        <v>17.0666666666667</v>
      </c>
      <c r="F33" s="14" t="s">
        <v>39</v>
      </c>
    </row>
    <row r="34" spans="1:6">
      <c r="A34" s="12"/>
      <c r="B34" s="60" t="s">
        <v>156</v>
      </c>
      <c r="C34" s="8" t="s">
        <v>41</v>
      </c>
      <c r="D34" s="13">
        <v>102.4</v>
      </c>
      <c r="E34" s="14">
        <f>D34/6</f>
        <v>17.0666666666667</v>
      </c>
      <c r="F34" s="14" t="s">
        <v>39</v>
      </c>
    </row>
    <row r="35" ht="31.5" customHeight="1" spans="1:7">
      <c r="A35" s="12"/>
      <c r="B35" s="60" t="s">
        <v>196</v>
      </c>
      <c r="C35" s="54">
        <v>1</v>
      </c>
      <c r="D35" s="9">
        <v>2.25</v>
      </c>
      <c r="E35" s="14"/>
      <c r="F35" s="14"/>
      <c r="G35" s="81">
        <v>500</v>
      </c>
    </row>
    <row r="36" ht="33" customHeight="1" spans="1:7">
      <c r="A36" s="12"/>
      <c r="B36" s="60" t="s">
        <v>159</v>
      </c>
      <c r="C36" s="8" t="s">
        <v>114</v>
      </c>
      <c r="D36" s="9">
        <v>93.83</v>
      </c>
      <c r="E36" s="82">
        <f>D36/4</f>
        <v>23.4575</v>
      </c>
      <c r="F36" s="18" t="s">
        <v>39</v>
      </c>
      <c r="G36" s="81">
        <v>500</v>
      </c>
    </row>
    <row r="37" ht="33.75" customHeight="1" spans="1:7">
      <c r="A37" s="12"/>
      <c r="B37" s="55" t="s">
        <v>197</v>
      </c>
      <c r="C37" s="54">
        <v>1</v>
      </c>
      <c r="D37" s="9">
        <v>37.63</v>
      </c>
      <c r="G37" s="81" t="s">
        <v>67</v>
      </c>
    </row>
    <row r="38" spans="1:4">
      <c r="A38" s="11" t="s">
        <v>198</v>
      </c>
      <c r="B38" s="11"/>
      <c r="C38" s="11"/>
      <c r="D38" s="11"/>
    </row>
    <row r="39" spans="1:6">
      <c r="A39" s="12"/>
      <c r="B39" s="60" t="s">
        <v>199</v>
      </c>
      <c r="C39" s="8" t="s">
        <v>108</v>
      </c>
      <c r="D39" s="79">
        <f>E39*1.5</f>
        <v>55.9425</v>
      </c>
      <c r="E39" s="14">
        <f>E41</f>
        <v>37.295</v>
      </c>
      <c r="F39" s="14" t="s">
        <v>39</v>
      </c>
    </row>
    <row r="40" spans="1:6">
      <c r="A40" s="12"/>
      <c r="B40" s="60" t="s">
        <v>199</v>
      </c>
      <c r="C40" s="8" t="s">
        <v>110</v>
      </c>
      <c r="D40" s="79">
        <f>E40*2</f>
        <v>74.59</v>
      </c>
      <c r="E40" s="14">
        <f>E41</f>
        <v>37.295</v>
      </c>
      <c r="F40" s="14" t="s">
        <v>39</v>
      </c>
    </row>
    <row r="41" spans="1:6">
      <c r="A41" s="12"/>
      <c r="B41" s="60" t="s">
        <v>199</v>
      </c>
      <c r="C41" s="8" t="s">
        <v>41</v>
      </c>
      <c r="D41" s="13">
        <v>223.77</v>
      </c>
      <c r="E41" s="14">
        <f>D41/6</f>
        <v>37.295</v>
      </c>
      <c r="F41" s="14" t="s">
        <v>39</v>
      </c>
    </row>
    <row r="42" ht="31.5" customHeight="1" spans="1:7">
      <c r="A42" s="12"/>
      <c r="B42" s="60" t="s">
        <v>200</v>
      </c>
      <c r="C42" s="54">
        <v>1</v>
      </c>
      <c r="D42" s="9">
        <v>3.12</v>
      </c>
      <c r="E42" s="14"/>
      <c r="F42" s="14"/>
      <c r="G42" s="68" t="s">
        <v>201</v>
      </c>
    </row>
    <row r="43" ht="33" customHeight="1" spans="1:7">
      <c r="A43" s="12"/>
      <c r="B43" s="55" t="s">
        <v>202</v>
      </c>
      <c r="C43" s="8" t="s">
        <v>58</v>
      </c>
      <c r="D43" s="9">
        <v>63.97</v>
      </c>
      <c r="E43" s="82">
        <f>D43/3</f>
        <v>21.3233333333333</v>
      </c>
      <c r="F43" s="18" t="s">
        <v>39</v>
      </c>
      <c r="G43" s="68" t="s">
        <v>201</v>
      </c>
    </row>
    <row r="44" spans="1:7">
      <c r="A44" s="11" t="s">
        <v>203</v>
      </c>
      <c r="B44" s="11"/>
      <c r="C44" s="11"/>
      <c r="D44" s="11"/>
      <c r="E44" s="14"/>
      <c r="F44" s="14"/>
      <c r="G44" s="68"/>
    </row>
    <row r="45" ht="37.5" customHeight="1" spans="1:7">
      <c r="A45" s="12"/>
      <c r="B45" s="60" t="s">
        <v>204</v>
      </c>
      <c r="C45" s="54" t="s">
        <v>114</v>
      </c>
      <c r="D45" s="9">
        <v>55.3</v>
      </c>
      <c r="E45" s="17">
        <f>D45/4</f>
        <v>13.825</v>
      </c>
      <c r="F45" s="18" t="s">
        <v>39</v>
      </c>
      <c r="G45" s="112" t="s">
        <v>205</v>
      </c>
    </row>
    <row r="46" ht="22.5" customHeight="1" spans="1:7">
      <c r="A46" s="12"/>
      <c r="B46" s="60" t="s">
        <v>206</v>
      </c>
      <c r="C46" s="54" t="s">
        <v>117</v>
      </c>
      <c r="D46" s="9">
        <f>E46/5</f>
        <v>1.512</v>
      </c>
      <c r="E46" s="18">
        <v>7.56</v>
      </c>
      <c r="F46" s="18" t="s">
        <v>118</v>
      </c>
      <c r="G46" s="68" t="s">
        <v>181</v>
      </c>
    </row>
    <row r="47" ht="22.5" customHeight="1" spans="1:7">
      <c r="A47" s="12"/>
      <c r="B47" s="60" t="s">
        <v>162</v>
      </c>
      <c r="C47" s="54" t="s">
        <v>117</v>
      </c>
      <c r="D47" s="9">
        <f>E47/5</f>
        <v>2.472</v>
      </c>
      <c r="E47" s="18">
        <v>12.36</v>
      </c>
      <c r="F47" s="18" t="s">
        <v>120</v>
      </c>
      <c r="G47" s="68" t="s">
        <v>163</v>
      </c>
    </row>
    <row r="48" ht="27" customHeight="1" spans="1:7">
      <c r="A48" s="12"/>
      <c r="B48" s="60" t="s">
        <v>207</v>
      </c>
      <c r="C48" s="54" t="s">
        <v>117</v>
      </c>
      <c r="D48" s="9">
        <f>E48/5</f>
        <v>3.014</v>
      </c>
      <c r="E48" s="18">
        <v>15.07</v>
      </c>
      <c r="F48" s="18" t="s">
        <v>120</v>
      </c>
      <c r="G48" s="112" t="s">
        <v>208</v>
      </c>
    </row>
    <row r="50" spans="1:1">
      <c r="A50" t="s">
        <v>209</v>
      </c>
    </row>
  </sheetData>
  <mergeCells count="7">
    <mergeCell ref="A23:C23"/>
    <mergeCell ref="A31:D31"/>
    <mergeCell ref="A38:D38"/>
    <mergeCell ref="A44:D44"/>
    <mergeCell ref="A32:A34"/>
    <mergeCell ref="A39:A41"/>
    <mergeCell ref="D23:D30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G66"/>
  <sheetViews>
    <sheetView zoomScale="140" zoomScaleNormal="140" topLeftCell="A8" workbookViewId="0">
      <selection activeCell="A22" sqref="A22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210</v>
      </c>
      <c r="B20" s="1"/>
      <c r="C20" s="2"/>
    </row>
    <row r="21" spans="1:1">
      <c r="A21" s="74" t="s">
        <v>168</v>
      </c>
    </row>
    <row r="22" spans="1:1">
      <c r="A22" s="3" t="s">
        <v>169</v>
      </c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83" t="s">
        <v>211</v>
      </c>
      <c r="B24" s="83"/>
      <c r="C24" s="83"/>
      <c r="D24" s="9">
        <v>58.3</v>
      </c>
    </row>
    <row r="25" ht="27.75" customHeight="1" spans="1:4">
      <c r="A25" s="76"/>
      <c r="B25" s="60" t="s">
        <v>212</v>
      </c>
      <c r="C25" s="54">
        <v>1</v>
      </c>
      <c r="D25" s="9"/>
    </row>
    <row r="26" ht="27.75" customHeight="1" spans="1:4">
      <c r="A26" s="6"/>
      <c r="B26" s="60" t="s">
        <v>152</v>
      </c>
      <c r="C26" s="54">
        <v>1</v>
      </c>
      <c r="D26" s="9"/>
    </row>
    <row r="27" ht="30" customHeight="1" spans="1:4">
      <c r="A27" s="6"/>
      <c r="B27" s="60" t="s">
        <v>153</v>
      </c>
      <c r="C27" s="54">
        <v>2</v>
      </c>
      <c r="D27" s="9"/>
    </row>
    <row r="28" ht="27.75" customHeight="1" spans="1:4">
      <c r="A28" s="6"/>
      <c r="B28" s="60" t="s">
        <v>105</v>
      </c>
      <c r="C28" s="54">
        <v>2</v>
      </c>
      <c r="D28" s="9"/>
    </row>
    <row r="29" ht="27.75" customHeight="1" spans="1:4">
      <c r="A29" s="6"/>
      <c r="B29" s="60" t="s">
        <v>154</v>
      </c>
      <c r="C29" s="54">
        <v>1</v>
      </c>
      <c r="D29" s="9"/>
    </row>
    <row r="30" ht="27" customHeight="1" spans="1:4">
      <c r="A30" s="6"/>
      <c r="B30" s="60" t="s">
        <v>29</v>
      </c>
      <c r="C30" s="54">
        <v>1</v>
      </c>
      <c r="D30" s="9"/>
    </row>
    <row r="31" ht="27" customHeight="1" spans="1:4">
      <c r="A31" s="6"/>
      <c r="B31" s="60" t="s">
        <v>172</v>
      </c>
      <c r="C31" s="54">
        <v>1</v>
      </c>
      <c r="D31" s="9"/>
    </row>
    <row r="32" ht="13.5" customHeight="1" spans="1:4">
      <c r="A32" s="6"/>
      <c r="B32" s="60" t="s">
        <v>155</v>
      </c>
      <c r="C32" s="54">
        <v>1</v>
      </c>
      <c r="D32" s="9"/>
    </row>
    <row r="33" ht="13.5" customHeight="1" spans="1:4">
      <c r="A33" s="6"/>
      <c r="B33" s="60" t="s">
        <v>136</v>
      </c>
      <c r="C33" s="54">
        <v>1</v>
      </c>
      <c r="D33" s="9"/>
    </row>
    <row r="34" ht="6" customHeight="1" spans="1:4">
      <c r="A34" s="6"/>
      <c r="B34" s="60"/>
      <c r="C34" s="54"/>
      <c r="D34" s="86"/>
    </row>
    <row r="35" spans="1:4">
      <c r="A35" s="83" t="s">
        <v>213</v>
      </c>
      <c r="B35" s="83"/>
      <c r="C35" s="83"/>
      <c r="D35" s="9">
        <v>76.48</v>
      </c>
    </row>
    <row r="36" ht="27.75" customHeight="1" spans="1:4">
      <c r="A36" s="76"/>
      <c r="B36" s="60" t="s">
        <v>214</v>
      </c>
      <c r="C36" s="54">
        <v>1</v>
      </c>
      <c r="D36" s="9"/>
    </row>
    <row r="37" ht="30" customHeight="1" spans="1:4">
      <c r="A37" s="6"/>
      <c r="B37" s="60" t="s">
        <v>153</v>
      </c>
      <c r="C37" s="54">
        <v>2</v>
      </c>
      <c r="D37" s="9"/>
    </row>
    <row r="38" ht="27.75" customHeight="1" spans="1:4">
      <c r="A38" s="6"/>
      <c r="B38" s="60" t="s">
        <v>105</v>
      </c>
      <c r="C38" s="54">
        <v>2</v>
      </c>
      <c r="D38" s="9"/>
    </row>
    <row r="39" ht="27.75" customHeight="1" spans="1:4">
      <c r="A39" s="6"/>
      <c r="B39" s="60" t="s">
        <v>154</v>
      </c>
      <c r="C39" s="54">
        <v>1</v>
      </c>
      <c r="D39" s="9"/>
    </row>
    <row r="40" ht="27" customHeight="1" spans="1:4">
      <c r="A40" s="6"/>
      <c r="B40" s="60" t="s">
        <v>172</v>
      </c>
      <c r="C40" s="54">
        <v>2</v>
      </c>
      <c r="D40" s="9"/>
    </row>
    <row r="41" spans="1:4">
      <c r="A41" s="6"/>
      <c r="B41" s="60" t="s">
        <v>155</v>
      </c>
      <c r="C41" s="54">
        <v>1</v>
      </c>
      <c r="D41" s="9"/>
    </row>
    <row r="42" spans="1:4">
      <c r="A42" s="6"/>
      <c r="B42" s="60" t="s">
        <v>136</v>
      </c>
      <c r="C42" s="54">
        <v>1</v>
      </c>
      <c r="D42" s="9"/>
    </row>
    <row r="43" ht="5.25" customHeight="1" spans="1:4">
      <c r="A43" s="6"/>
      <c r="B43" s="60"/>
      <c r="C43" s="54"/>
      <c r="D43" s="86"/>
    </row>
    <row r="44" spans="1:4">
      <c r="A44" s="83" t="s">
        <v>215</v>
      </c>
      <c r="B44" s="83"/>
      <c r="C44" s="83"/>
      <c r="D44" s="9">
        <v>72.44</v>
      </c>
    </row>
    <row r="45" ht="27.75" customHeight="1" spans="1:4">
      <c r="A45" s="76"/>
      <c r="B45" s="60" t="s">
        <v>212</v>
      </c>
      <c r="C45" s="54">
        <v>2</v>
      </c>
      <c r="D45" s="9"/>
    </row>
    <row r="46" ht="30" customHeight="1" spans="1:4">
      <c r="A46" s="6"/>
      <c r="B46" s="60" t="s">
        <v>153</v>
      </c>
      <c r="C46" s="54">
        <v>2</v>
      </c>
      <c r="D46" s="9"/>
    </row>
    <row r="47" ht="27.75" customHeight="1" spans="1:4">
      <c r="A47" s="6"/>
      <c r="B47" s="60" t="s">
        <v>105</v>
      </c>
      <c r="C47" s="54">
        <v>2</v>
      </c>
      <c r="D47" s="9"/>
    </row>
    <row r="48" ht="27.75" customHeight="1" spans="1:4">
      <c r="A48" s="6"/>
      <c r="B48" s="60" t="s">
        <v>154</v>
      </c>
      <c r="C48" s="54">
        <v>1</v>
      </c>
      <c r="D48" s="9"/>
    </row>
    <row r="49" ht="27" customHeight="1" spans="1:4">
      <c r="A49" s="6"/>
      <c r="B49" s="60" t="s">
        <v>172</v>
      </c>
      <c r="C49" s="54">
        <v>2</v>
      </c>
      <c r="D49" s="9"/>
    </row>
    <row r="50" spans="1:4">
      <c r="A50" s="6"/>
      <c r="B50" s="60" t="s">
        <v>155</v>
      </c>
      <c r="C50" s="54">
        <v>1</v>
      </c>
      <c r="D50" s="9"/>
    </row>
    <row r="51" spans="1:4">
      <c r="A51" s="6"/>
      <c r="B51" s="60" t="s">
        <v>136</v>
      </c>
      <c r="C51" s="54">
        <v>1</v>
      </c>
      <c r="D51" s="9"/>
    </row>
    <row r="52" spans="1:4">
      <c r="A52" s="11" t="s">
        <v>36</v>
      </c>
      <c r="B52" s="11"/>
      <c r="C52" s="11"/>
      <c r="D52" s="11"/>
    </row>
    <row r="53" spans="1:7">
      <c r="A53" s="12"/>
      <c r="B53" s="60" t="s">
        <v>156</v>
      </c>
      <c r="C53" s="8" t="s">
        <v>108</v>
      </c>
      <c r="D53" s="79">
        <f>E53*1.5</f>
        <v>25.6</v>
      </c>
      <c r="E53" s="14">
        <f>E55</f>
        <v>17.0666666666667</v>
      </c>
      <c r="F53" s="18" t="s">
        <v>39</v>
      </c>
      <c r="G53" t="s">
        <v>109</v>
      </c>
    </row>
    <row r="54" spans="1:7">
      <c r="A54" s="12"/>
      <c r="B54" s="60" t="s">
        <v>156</v>
      </c>
      <c r="C54" s="8" t="s">
        <v>110</v>
      </c>
      <c r="D54" s="79">
        <f>E54*2</f>
        <v>34.1333333333333</v>
      </c>
      <c r="E54" s="14">
        <f>E55</f>
        <v>17.0666666666667</v>
      </c>
      <c r="F54" s="18" t="s">
        <v>39</v>
      </c>
      <c r="G54" s="68"/>
    </row>
    <row r="55" spans="1:7">
      <c r="A55" s="12"/>
      <c r="B55" s="60" t="s">
        <v>156</v>
      </c>
      <c r="C55" s="8" t="s">
        <v>41</v>
      </c>
      <c r="D55" s="13">
        <v>102.4</v>
      </c>
      <c r="E55" s="14">
        <f>D55/6</f>
        <v>17.0666666666667</v>
      </c>
      <c r="F55" s="18" t="s">
        <v>39</v>
      </c>
      <c r="G55" s="68"/>
    </row>
    <row r="56" ht="31.5" customHeight="1" spans="1:7">
      <c r="A56" s="12"/>
      <c r="B56" s="60" t="s">
        <v>177</v>
      </c>
      <c r="C56" s="54">
        <v>1</v>
      </c>
      <c r="D56" s="9">
        <v>2.25</v>
      </c>
      <c r="E56" s="14"/>
      <c r="F56" s="18"/>
      <c r="G56" s="68"/>
    </row>
    <row r="57" ht="30.75" customHeight="1" spans="1:7">
      <c r="A57" s="12"/>
      <c r="B57" s="60" t="s">
        <v>216</v>
      </c>
      <c r="C57" s="54" t="s">
        <v>114</v>
      </c>
      <c r="D57" s="9">
        <v>55.3</v>
      </c>
      <c r="E57" s="17">
        <f>D57/4</f>
        <v>13.825</v>
      </c>
      <c r="F57" s="18" t="s">
        <v>39</v>
      </c>
      <c r="G57" s="68" t="s">
        <v>217</v>
      </c>
    </row>
    <row r="58" ht="33" customHeight="1" spans="1:7">
      <c r="A58" s="12"/>
      <c r="B58" s="60" t="s">
        <v>218</v>
      </c>
      <c r="C58" s="8" t="s">
        <v>114</v>
      </c>
      <c r="D58" s="9">
        <v>93.83</v>
      </c>
      <c r="E58" s="82">
        <f>D58/4</f>
        <v>23.4575</v>
      </c>
      <c r="F58" s="18" t="s">
        <v>39</v>
      </c>
      <c r="G58" s="68" t="s">
        <v>219</v>
      </c>
    </row>
    <row r="59" ht="22.5" customHeight="1" spans="1:7">
      <c r="A59" s="12"/>
      <c r="B59" s="60" t="s">
        <v>180</v>
      </c>
      <c r="C59" s="54" t="s">
        <v>117</v>
      </c>
      <c r="D59" s="9">
        <f>E59/5</f>
        <v>1.512</v>
      </c>
      <c r="E59" s="18">
        <v>7.56</v>
      </c>
      <c r="F59" s="18" t="s">
        <v>118</v>
      </c>
      <c r="G59" s="68" t="s">
        <v>181</v>
      </c>
    </row>
    <row r="60" ht="22.5" customHeight="1" spans="1:7">
      <c r="A60" s="12"/>
      <c r="B60" s="60" t="s">
        <v>220</v>
      </c>
      <c r="C60" s="54" t="s">
        <v>117</v>
      </c>
      <c r="D60" s="9">
        <f>E60/5</f>
        <v>2.472</v>
      </c>
      <c r="E60" s="18">
        <v>12.36</v>
      </c>
      <c r="F60" s="18" t="s">
        <v>120</v>
      </c>
      <c r="G60" s="68" t="s">
        <v>163</v>
      </c>
    </row>
    <row r="61" ht="27" customHeight="1" spans="1:7">
      <c r="A61" s="12"/>
      <c r="B61" s="60" t="s">
        <v>221</v>
      </c>
      <c r="C61" s="54" t="s">
        <v>117</v>
      </c>
      <c r="D61" s="9">
        <f>E61/5</f>
        <v>3.014</v>
      </c>
      <c r="E61" s="18">
        <v>15.07</v>
      </c>
      <c r="F61" s="18" t="s">
        <v>120</v>
      </c>
      <c r="G61" s="112" t="s">
        <v>208</v>
      </c>
    </row>
    <row r="62" spans="1:4">
      <c r="A62" s="11" t="s">
        <v>65</v>
      </c>
      <c r="B62" s="11"/>
      <c r="C62" s="11"/>
      <c r="D62" s="11"/>
    </row>
    <row r="63" ht="29.25" customHeight="1" spans="1:6">
      <c r="A63" s="12"/>
      <c r="B63" s="60" t="s">
        <v>222</v>
      </c>
      <c r="C63" s="54">
        <v>1</v>
      </c>
      <c r="D63" s="9">
        <v>45.1</v>
      </c>
      <c r="E63" s="14"/>
      <c r="F63" s="14"/>
    </row>
    <row r="64" ht="29.25" customHeight="1" spans="1:4">
      <c r="A64" s="105"/>
      <c r="B64" s="60" t="s">
        <v>186</v>
      </c>
      <c r="C64" s="54">
        <v>1</v>
      </c>
      <c r="D64" s="9">
        <v>8.65</v>
      </c>
    </row>
    <row r="66" spans="1:1">
      <c r="A66" t="s">
        <v>223</v>
      </c>
    </row>
  </sheetData>
  <mergeCells count="9">
    <mergeCell ref="A24:C24"/>
    <mergeCell ref="A35:C35"/>
    <mergeCell ref="A44:C44"/>
    <mergeCell ref="A52:D52"/>
    <mergeCell ref="A62:D62"/>
    <mergeCell ref="A53:A55"/>
    <mergeCell ref="D24:D33"/>
    <mergeCell ref="D35:D42"/>
    <mergeCell ref="D44:D51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20:G56"/>
  <sheetViews>
    <sheetView zoomScale="140" zoomScaleNormal="140" topLeftCell="A18" workbookViewId="0">
      <selection activeCell="G24" sqref="G24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224</v>
      </c>
      <c r="B20" s="1"/>
      <c r="C20" s="2"/>
    </row>
    <row r="21" spans="1:1">
      <c r="A21" s="74" t="s">
        <v>168</v>
      </c>
    </row>
    <row r="22" spans="1:1">
      <c r="A22" s="3" t="s">
        <v>189</v>
      </c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83" t="s">
        <v>225</v>
      </c>
      <c r="B24" s="83"/>
      <c r="C24" s="83"/>
      <c r="D24" s="9">
        <v>71.85</v>
      </c>
    </row>
    <row r="25" ht="27.75" customHeight="1" spans="1:4">
      <c r="A25" s="76"/>
      <c r="B25" s="60" t="s">
        <v>226</v>
      </c>
      <c r="C25" s="54">
        <v>1</v>
      </c>
      <c r="D25" s="9"/>
    </row>
    <row r="26" ht="27.75" customHeight="1" spans="1:4">
      <c r="A26" s="6"/>
      <c r="B26" s="60" t="s">
        <v>152</v>
      </c>
      <c r="C26" s="54">
        <v>1</v>
      </c>
      <c r="D26" s="9"/>
    </row>
    <row r="27" ht="30" customHeight="1" spans="1:4">
      <c r="A27" s="6"/>
      <c r="B27" s="60" t="s">
        <v>153</v>
      </c>
      <c r="C27" s="54">
        <v>2</v>
      </c>
      <c r="D27" s="9"/>
    </row>
    <row r="28" ht="27.75" customHeight="1" spans="1:4">
      <c r="A28" s="6"/>
      <c r="B28" s="60" t="s">
        <v>105</v>
      </c>
      <c r="C28" s="54">
        <v>2</v>
      </c>
      <c r="D28" s="9"/>
    </row>
    <row r="29" ht="27.75" customHeight="1" spans="1:4">
      <c r="A29" s="6"/>
      <c r="B29" s="60" t="s">
        <v>154</v>
      </c>
      <c r="C29" s="54">
        <v>1</v>
      </c>
      <c r="D29" s="9"/>
    </row>
    <row r="30" ht="27" customHeight="1" spans="1:4">
      <c r="A30" s="6"/>
      <c r="B30" s="60" t="s">
        <v>29</v>
      </c>
      <c r="C30" s="54">
        <v>1</v>
      </c>
      <c r="D30" s="9"/>
    </row>
    <row r="31" ht="27" customHeight="1" spans="1:4">
      <c r="A31" s="6"/>
      <c r="B31" s="60" t="s">
        <v>172</v>
      </c>
      <c r="C31" s="54">
        <v>1</v>
      </c>
      <c r="D31" s="9"/>
    </row>
    <row r="32" ht="13.5" customHeight="1" spans="1:4">
      <c r="A32" s="6"/>
      <c r="B32" s="60" t="s">
        <v>155</v>
      </c>
      <c r="C32" s="54">
        <v>1</v>
      </c>
      <c r="D32" s="9"/>
    </row>
    <row r="33" ht="13.5" customHeight="1" spans="1:4">
      <c r="A33" s="6"/>
      <c r="B33" s="60" t="s">
        <v>136</v>
      </c>
      <c r="C33" s="54">
        <v>1</v>
      </c>
      <c r="D33" s="9"/>
    </row>
    <row r="34" ht="6" customHeight="1" spans="1:4">
      <c r="A34" s="6"/>
      <c r="B34" s="60"/>
      <c r="C34" s="54"/>
      <c r="D34" s="86"/>
    </row>
    <row r="35" spans="1:4">
      <c r="A35" s="11" t="s">
        <v>227</v>
      </c>
      <c r="B35" s="11"/>
      <c r="C35" s="11"/>
      <c r="D35" s="11"/>
    </row>
    <row r="36" spans="1:7">
      <c r="A36" s="12"/>
      <c r="B36" s="60" t="s">
        <v>156</v>
      </c>
      <c r="C36" s="8" t="s">
        <v>108</v>
      </c>
      <c r="D36" s="79">
        <f>E36*1.5</f>
        <v>25.6</v>
      </c>
      <c r="E36" s="14">
        <f>E38</f>
        <v>17.0666666666667</v>
      </c>
      <c r="F36" s="18" t="s">
        <v>39</v>
      </c>
      <c r="G36" t="s">
        <v>109</v>
      </c>
    </row>
    <row r="37" spans="1:7">
      <c r="A37" s="12"/>
      <c r="B37" s="60" t="s">
        <v>156</v>
      </c>
      <c r="C37" s="8" t="s">
        <v>110</v>
      </c>
      <c r="D37" s="79">
        <f>E37*2</f>
        <v>34.1333333333333</v>
      </c>
      <c r="E37" s="14">
        <f>E38</f>
        <v>17.0666666666667</v>
      </c>
      <c r="F37" s="18" t="s">
        <v>39</v>
      </c>
      <c r="G37" s="68"/>
    </row>
    <row r="38" spans="1:7">
      <c r="A38" s="12"/>
      <c r="B38" s="60" t="s">
        <v>156</v>
      </c>
      <c r="C38" s="8" t="s">
        <v>41</v>
      </c>
      <c r="D38" s="13">
        <v>102.4</v>
      </c>
      <c r="E38" s="14">
        <f>D38/6</f>
        <v>17.0666666666667</v>
      </c>
      <c r="F38" s="18" t="s">
        <v>39</v>
      </c>
      <c r="G38" s="68"/>
    </row>
    <row r="39" ht="31.5" customHeight="1" spans="1:7">
      <c r="A39" s="12"/>
      <c r="B39" s="60" t="s">
        <v>177</v>
      </c>
      <c r="C39" s="54">
        <v>1</v>
      </c>
      <c r="D39" s="9">
        <v>2.25</v>
      </c>
      <c r="E39" s="14"/>
      <c r="F39" s="18"/>
      <c r="G39" s="68"/>
    </row>
    <row r="40" ht="33" customHeight="1" spans="1:7">
      <c r="A40" s="12"/>
      <c r="B40" s="60" t="s">
        <v>218</v>
      </c>
      <c r="C40" s="8" t="s">
        <v>114</v>
      </c>
      <c r="D40" s="9">
        <v>93.83</v>
      </c>
      <c r="E40" s="82">
        <f>D40/4</f>
        <v>23.4575</v>
      </c>
      <c r="F40" s="18" t="s">
        <v>39</v>
      </c>
      <c r="G40" s="68" t="s">
        <v>219</v>
      </c>
    </row>
    <row r="41" spans="1:4">
      <c r="A41" s="11" t="s">
        <v>198</v>
      </c>
      <c r="B41" s="11"/>
      <c r="C41" s="11"/>
      <c r="D41" s="11"/>
    </row>
    <row r="42" spans="1:6">
      <c r="A42" s="12"/>
      <c r="B42" s="60" t="s">
        <v>199</v>
      </c>
      <c r="C42" s="8" t="s">
        <v>108</v>
      </c>
      <c r="D42" s="79">
        <f>E42*1.5</f>
        <v>55.9425</v>
      </c>
      <c r="E42" s="14">
        <f>E44</f>
        <v>37.295</v>
      </c>
      <c r="F42" s="14" t="s">
        <v>39</v>
      </c>
    </row>
    <row r="43" spans="1:6">
      <c r="A43" s="12"/>
      <c r="B43" s="60" t="s">
        <v>199</v>
      </c>
      <c r="C43" s="8" t="s">
        <v>110</v>
      </c>
      <c r="D43" s="79">
        <f>E43*2</f>
        <v>74.59</v>
      </c>
      <c r="E43" s="14">
        <f>E44</f>
        <v>37.295</v>
      </c>
      <c r="F43" s="14" t="s">
        <v>39</v>
      </c>
    </row>
    <row r="44" spans="1:6">
      <c r="A44" s="12"/>
      <c r="B44" s="60" t="s">
        <v>199</v>
      </c>
      <c r="C44" s="8" t="s">
        <v>41</v>
      </c>
      <c r="D44" s="13">
        <v>223.77</v>
      </c>
      <c r="E44" s="14">
        <f>D44/6</f>
        <v>37.295</v>
      </c>
      <c r="F44" s="14" t="s">
        <v>39</v>
      </c>
    </row>
    <row r="45" ht="31.5" customHeight="1" spans="1:7">
      <c r="A45" s="12"/>
      <c r="B45" s="60" t="s">
        <v>200</v>
      </c>
      <c r="C45" s="54">
        <v>1</v>
      </c>
      <c r="D45" s="9">
        <v>3.12</v>
      </c>
      <c r="E45" s="14"/>
      <c r="F45" s="14"/>
      <c r="G45" s="68" t="s">
        <v>201</v>
      </c>
    </row>
    <row r="46" ht="33" customHeight="1" spans="1:7">
      <c r="A46" s="12"/>
      <c r="B46" s="55" t="s">
        <v>202</v>
      </c>
      <c r="C46" s="8" t="s">
        <v>58</v>
      </c>
      <c r="D46" s="9">
        <v>63.97</v>
      </c>
      <c r="E46" s="82">
        <f>D46/3</f>
        <v>21.3233333333333</v>
      </c>
      <c r="F46" s="18" t="s">
        <v>39</v>
      </c>
      <c r="G46" s="68" t="s">
        <v>201</v>
      </c>
    </row>
    <row r="47" spans="1:7">
      <c r="A47" s="11" t="s">
        <v>203</v>
      </c>
      <c r="B47" s="11"/>
      <c r="C47" s="11"/>
      <c r="D47" s="11"/>
      <c r="E47" s="14"/>
      <c r="F47" s="14"/>
      <c r="G47" s="68"/>
    </row>
    <row r="48" ht="30.75" customHeight="1" spans="1:7">
      <c r="A48" s="12"/>
      <c r="B48" s="60" t="s">
        <v>216</v>
      </c>
      <c r="C48" s="54" t="s">
        <v>114</v>
      </c>
      <c r="D48" s="9">
        <v>55.3</v>
      </c>
      <c r="E48" s="17">
        <f>D48/4</f>
        <v>13.825</v>
      </c>
      <c r="F48" s="18" t="s">
        <v>39</v>
      </c>
      <c r="G48" s="68" t="s">
        <v>217</v>
      </c>
    </row>
    <row r="49" ht="22.5" customHeight="1" spans="1:7">
      <c r="A49" s="12"/>
      <c r="B49" s="60" t="s">
        <v>180</v>
      </c>
      <c r="C49" s="54" t="s">
        <v>117</v>
      </c>
      <c r="D49" s="9">
        <f>E49/5</f>
        <v>1.512</v>
      </c>
      <c r="E49" s="18">
        <v>7.56</v>
      </c>
      <c r="F49" s="18" t="s">
        <v>118</v>
      </c>
      <c r="G49" s="68" t="s">
        <v>181</v>
      </c>
    </row>
    <row r="50" ht="22.5" customHeight="1" spans="1:7">
      <c r="A50" s="12"/>
      <c r="B50" s="60" t="s">
        <v>220</v>
      </c>
      <c r="C50" s="54" t="s">
        <v>117</v>
      </c>
      <c r="D50" s="9">
        <f>E50/5</f>
        <v>2.472</v>
      </c>
      <c r="E50" s="18">
        <v>12.36</v>
      </c>
      <c r="F50" s="18" t="s">
        <v>120</v>
      </c>
      <c r="G50" s="68" t="s">
        <v>163</v>
      </c>
    </row>
    <row r="51" ht="27" customHeight="1" spans="1:7">
      <c r="A51" s="12"/>
      <c r="B51" s="60" t="s">
        <v>221</v>
      </c>
      <c r="C51" s="54" t="s">
        <v>117</v>
      </c>
      <c r="D51" s="9">
        <f>E51/5</f>
        <v>3.014</v>
      </c>
      <c r="E51" s="18">
        <v>15.07</v>
      </c>
      <c r="F51" s="18" t="s">
        <v>120</v>
      </c>
      <c r="G51" s="112" t="s">
        <v>208</v>
      </c>
    </row>
    <row r="52" spans="1:4">
      <c r="A52" s="11" t="s">
        <v>65</v>
      </c>
      <c r="B52" s="11"/>
      <c r="C52" s="11"/>
      <c r="D52" s="11"/>
    </row>
    <row r="53" ht="29.25" customHeight="1" spans="1:6">
      <c r="A53" s="12"/>
      <c r="B53" s="60" t="s">
        <v>222</v>
      </c>
      <c r="C53" s="54">
        <v>1</v>
      </c>
      <c r="D53" s="9">
        <v>45.1</v>
      </c>
      <c r="E53" s="14"/>
      <c r="F53" s="14"/>
    </row>
    <row r="54" ht="29.25" customHeight="1" spans="1:4">
      <c r="A54" s="105"/>
      <c r="B54" s="60" t="s">
        <v>186</v>
      </c>
      <c r="C54" s="54">
        <v>1</v>
      </c>
      <c r="D54" s="9">
        <v>8.65</v>
      </c>
    </row>
    <row r="56" spans="1:1">
      <c r="A56" t="s">
        <v>223</v>
      </c>
    </row>
  </sheetData>
  <mergeCells count="8">
    <mergeCell ref="A24:C24"/>
    <mergeCell ref="A35:D35"/>
    <mergeCell ref="A41:D41"/>
    <mergeCell ref="A47:D47"/>
    <mergeCell ref="A52:D52"/>
    <mergeCell ref="A36:A38"/>
    <mergeCell ref="A42:A44"/>
    <mergeCell ref="D24:D33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G53"/>
  <sheetViews>
    <sheetView zoomScale="140" zoomScaleNormal="140" topLeftCell="B50" workbookViewId="0">
      <selection activeCell="G52" sqref="G52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228</v>
      </c>
      <c r="B20" s="1"/>
      <c r="C20" s="2"/>
    </row>
    <row r="21" spans="1:1">
      <c r="A21" s="3" t="s">
        <v>229</v>
      </c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83" t="s">
        <v>151</v>
      </c>
      <c r="B23" s="83"/>
      <c r="C23" s="83"/>
      <c r="D23" s="9">
        <v>33.94</v>
      </c>
    </row>
    <row r="24" ht="27.75" customHeight="1" spans="1:7">
      <c r="A24" s="6"/>
      <c r="B24" s="60" t="s">
        <v>152</v>
      </c>
      <c r="C24" s="54">
        <v>2</v>
      </c>
      <c r="D24" s="9"/>
      <c r="G24" s="68" t="s">
        <v>230</v>
      </c>
    </row>
    <row r="25" ht="30" customHeight="1" spans="1:4">
      <c r="A25" s="6"/>
      <c r="B25" s="60" t="s">
        <v>153</v>
      </c>
      <c r="C25" s="54">
        <v>2</v>
      </c>
      <c r="D25" s="9"/>
    </row>
    <row r="26" ht="27.75" customHeight="1" spans="1:4">
      <c r="A26" s="6"/>
      <c r="B26" s="60" t="s">
        <v>105</v>
      </c>
      <c r="C26" s="54">
        <v>2</v>
      </c>
      <c r="D26" s="9"/>
    </row>
    <row r="27" ht="27.75" customHeight="1" spans="1:4">
      <c r="A27" s="6"/>
      <c r="B27" s="60" t="s">
        <v>154</v>
      </c>
      <c r="C27" s="54">
        <v>1</v>
      </c>
      <c r="D27" s="9"/>
    </row>
    <row r="28" ht="27" customHeight="1" spans="1:4">
      <c r="A28" s="6"/>
      <c r="B28" s="60" t="s">
        <v>29</v>
      </c>
      <c r="C28" s="54">
        <v>2</v>
      </c>
      <c r="D28" s="9"/>
    </row>
    <row r="29" spans="1:4">
      <c r="A29" s="6"/>
      <c r="B29" s="60" t="s">
        <v>155</v>
      </c>
      <c r="C29" s="54">
        <v>1</v>
      </c>
      <c r="D29" s="9"/>
    </row>
    <row r="30" spans="1:4">
      <c r="A30" s="6"/>
      <c r="B30" s="60" t="s">
        <v>136</v>
      </c>
      <c r="C30" s="54">
        <v>1</v>
      </c>
      <c r="D30" s="9"/>
    </row>
    <row r="31" spans="1:4">
      <c r="A31" s="78" t="s">
        <v>231</v>
      </c>
      <c r="B31" s="78"/>
      <c r="C31" s="78"/>
      <c r="D31" s="78"/>
    </row>
    <row r="32" ht="41.25" customHeight="1" spans="1:7">
      <c r="A32" s="6"/>
      <c r="B32" s="60" t="s">
        <v>232</v>
      </c>
      <c r="C32" s="54">
        <v>2</v>
      </c>
      <c r="D32" s="103">
        <v>14.11</v>
      </c>
      <c r="G32" s="81" t="s">
        <v>233</v>
      </c>
    </row>
    <row r="33" spans="1:4">
      <c r="A33" s="11" t="s">
        <v>234</v>
      </c>
      <c r="B33" s="11"/>
      <c r="C33" s="11"/>
      <c r="D33" s="11"/>
    </row>
    <row r="34" spans="1:4">
      <c r="A34" s="83" t="s">
        <v>235</v>
      </c>
      <c r="B34" s="83"/>
      <c r="C34" s="83"/>
      <c r="D34" s="9">
        <v>45.5</v>
      </c>
    </row>
    <row r="35" ht="27.75" customHeight="1" spans="1:7">
      <c r="A35" s="6"/>
      <c r="B35" s="60" t="s">
        <v>152</v>
      </c>
      <c r="C35" s="54">
        <v>2</v>
      </c>
      <c r="D35" s="9"/>
      <c r="G35" s="68" t="s">
        <v>230</v>
      </c>
    </row>
    <row r="36" ht="30" customHeight="1" spans="1:4">
      <c r="A36" s="6"/>
      <c r="B36" s="60" t="s">
        <v>153</v>
      </c>
      <c r="C36" s="54">
        <v>2</v>
      </c>
      <c r="D36" s="9"/>
    </row>
    <row r="37" ht="27.75" customHeight="1" spans="1:4">
      <c r="A37" s="6"/>
      <c r="B37" s="60" t="s">
        <v>105</v>
      </c>
      <c r="C37" s="54">
        <v>2</v>
      </c>
      <c r="D37" s="9"/>
    </row>
    <row r="38" ht="27.75" customHeight="1" spans="1:4">
      <c r="A38" s="6"/>
      <c r="B38" s="60" t="s">
        <v>154</v>
      </c>
      <c r="C38" s="54">
        <v>1</v>
      </c>
      <c r="D38" s="9"/>
    </row>
    <row r="39" ht="27" customHeight="1" spans="1:4">
      <c r="A39" s="6"/>
      <c r="B39" s="60" t="s">
        <v>29</v>
      </c>
      <c r="C39" s="54">
        <v>2</v>
      </c>
      <c r="D39" s="9"/>
    </row>
    <row r="40" spans="1:4">
      <c r="A40" s="6"/>
      <c r="B40" s="60" t="s">
        <v>155</v>
      </c>
      <c r="C40" s="54">
        <v>1</v>
      </c>
      <c r="D40" s="9"/>
    </row>
    <row r="41" spans="1:4">
      <c r="A41" s="6"/>
      <c r="B41" s="60" t="s">
        <v>136</v>
      </c>
      <c r="C41" s="54">
        <v>1</v>
      </c>
      <c r="D41" s="9"/>
    </row>
    <row r="42" spans="1:4">
      <c r="A42" s="78" t="s">
        <v>231</v>
      </c>
      <c r="B42" s="78"/>
      <c r="C42" s="78"/>
      <c r="D42" s="78"/>
    </row>
    <row r="43" ht="41.25" customHeight="1" spans="1:4">
      <c r="A43" s="6"/>
      <c r="B43" s="60" t="s">
        <v>236</v>
      </c>
      <c r="C43" s="54">
        <v>2</v>
      </c>
      <c r="D43" s="9">
        <v>37.63</v>
      </c>
    </row>
    <row r="44" spans="1:4">
      <c r="A44" s="78" t="s">
        <v>237</v>
      </c>
      <c r="B44" s="78"/>
      <c r="C44" s="78"/>
      <c r="D44" s="78"/>
    </row>
    <row r="45" ht="27.75" customHeight="1" spans="1:7">
      <c r="A45" s="76"/>
      <c r="B45" s="60" t="s">
        <v>238</v>
      </c>
      <c r="C45" s="54">
        <v>1</v>
      </c>
      <c r="D45" s="9">
        <v>5.08</v>
      </c>
      <c r="G45" s="81" t="s">
        <v>233</v>
      </c>
    </row>
    <row r="46" spans="1:4">
      <c r="A46" s="11" t="s">
        <v>36</v>
      </c>
      <c r="B46" s="11"/>
      <c r="C46" s="11"/>
      <c r="D46" s="11"/>
    </row>
    <row r="47" spans="1:7">
      <c r="A47" s="12"/>
      <c r="B47" s="60" t="s">
        <v>239</v>
      </c>
      <c r="C47" s="8" t="s">
        <v>38</v>
      </c>
      <c r="D47" s="79">
        <f>E47*2</f>
        <v>21.68</v>
      </c>
      <c r="E47" s="14">
        <f>E49</f>
        <v>10.84</v>
      </c>
      <c r="F47" s="14" t="s">
        <v>39</v>
      </c>
      <c r="G47" s="113" t="s">
        <v>240</v>
      </c>
    </row>
    <row r="48" spans="1:7">
      <c r="A48" s="12"/>
      <c r="B48" s="60" t="s">
        <v>239</v>
      </c>
      <c r="C48" s="8" t="s">
        <v>40</v>
      </c>
      <c r="D48" s="79">
        <f>E48*3</f>
        <v>32.52</v>
      </c>
      <c r="E48" s="14">
        <f>E49</f>
        <v>10.84</v>
      </c>
      <c r="F48" s="14" t="s">
        <v>39</v>
      </c>
      <c r="G48" s="113" t="s">
        <v>240</v>
      </c>
    </row>
    <row r="49" spans="1:7">
      <c r="A49" s="12"/>
      <c r="B49" s="60" t="s">
        <v>239</v>
      </c>
      <c r="C49" s="8" t="s">
        <v>41</v>
      </c>
      <c r="D49" s="13">
        <v>65.04</v>
      </c>
      <c r="E49" s="14">
        <f>D49/6</f>
        <v>10.84</v>
      </c>
      <c r="F49" s="14" t="s">
        <v>39</v>
      </c>
      <c r="G49" s="113" t="s">
        <v>240</v>
      </c>
    </row>
    <row r="50" ht="31.5" customHeight="1" spans="1:7">
      <c r="A50" s="12"/>
      <c r="B50" s="60" t="s">
        <v>55</v>
      </c>
      <c r="C50" s="54">
        <v>1</v>
      </c>
      <c r="D50" s="9">
        <v>1.49</v>
      </c>
      <c r="E50" s="14"/>
      <c r="F50" s="14"/>
      <c r="G50" t="s">
        <v>56</v>
      </c>
    </row>
    <row r="51" ht="37.5" customHeight="1" spans="1:7">
      <c r="A51" s="12"/>
      <c r="B51" s="60" t="s">
        <v>57</v>
      </c>
      <c r="C51" s="54" t="s">
        <v>58</v>
      </c>
      <c r="D51" s="9">
        <v>15.04</v>
      </c>
      <c r="E51" s="17"/>
      <c r="F51" s="18"/>
      <c r="G51" t="s">
        <v>56</v>
      </c>
    </row>
    <row r="53" spans="1:1">
      <c r="A53" t="s">
        <v>241</v>
      </c>
    </row>
  </sheetData>
  <mergeCells count="10">
    <mergeCell ref="A23:C23"/>
    <mergeCell ref="A31:D31"/>
    <mergeCell ref="A33:D33"/>
    <mergeCell ref="A34:C34"/>
    <mergeCell ref="A42:D42"/>
    <mergeCell ref="A44:D44"/>
    <mergeCell ref="A46:D46"/>
    <mergeCell ref="A47:A49"/>
    <mergeCell ref="D23:D30"/>
    <mergeCell ref="D34:D41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D99694"/>
  </sheetPr>
  <dimension ref="A20:G51"/>
  <sheetViews>
    <sheetView zoomScale="140" zoomScaleNormal="140" topLeftCell="A38" workbookViewId="0">
      <selection activeCell="B16" sqref="B16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18</v>
      </c>
      <c r="B20" s="1"/>
      <c r="C20" s="2"/>
    </row>
    <row r="21" spans="1:1">
      <c r="A21" s="74" t="s">
        <v>19</v>
      </c>
    </row>
    <row r="22" ht="15.75" spans="1:4">
      <c r="A22" s="117" t="s">
        <v>20</v>
      </c>
      <c r="B22" s="118"/>
      <c r="C22" s="118"/>
      <c r="D22" s="118"/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83" t="s">
        <v>25</v>
      </c>
      <c r="B24" s="83"/>
      <c r="C24" s="83"/>
      <c r="D24" s="9">
        <v>86.57</v>
      </c>
    </row>
    <row r="25" ht="27.75" customHeight="1" spans="1:4">
      <c r="A25" s="6"/>
      <c r="B25" s="60" t="s">
        <v>26</v>
      </c>
      <c r="C25" s="54">
        <v>2</v>
      </c>
      <c r="D25" s="9"/>
    </row>
    <row r="26" ht="30" customHeight="1" spans="1:4">
      <c r="A26" s="6"/>
      <c r="B26" s="60" t="s">
        <v>27</v>
      </c>
      <c r="C26" s="54">
        <v>2</v>
      </c>
      <c r="D26" s="9"/>
    </row>
    <row r="27" ht="27.75" customHeight="1" spans="1:4">
      <c r="A27" s="6"/>
      <c r="B27" s="60" t="s">
        <v>28</v>
      </c>
      <c r="C27" s="54">
        <v>1</v>
      </c>
      <c r="D27" s="9"/>
    </row>
    <row r="28" ht="27.75" customHeight="1" spans="1:4">
      <c r="A28" s="6"/>
      <c r="B28" s="60" t="s">
        <v>29</v>
      </c>
      <c r="C28" s="54">
        <v>2</v>
      </c>
      <c r="D28" s="9"/>
    </row>
    <row r="29" ht="27" customHeight="1" spans="1:4">
      <c r="A29" s="6"/>
      <c r="B29" s="60" t="s">
        <v>30</v>
      </c>
      <c r="C29" s="54">
        <v>2</v>
      </c>
      <c r="D29" s="9"/>
    </row>
    <row r="30" ht="23.25" customHeight="1" spans="1:4">
      <c r="A30" s="6"/>
      <c r="B30" s="60" t="s">
        <v>31</v>
      </c>
      <c r="C30" s="54">
        <v>1</v>
      </c>
      <c r="D30" s="9"/>
    </row>
    <row r="31" spans="1:4">
      <c r="A31" s="6"/>
      <c r="B31" s="60" t="s">
        <v>32</v>
      </c>
      <c r="C31" s="54">
        <v>1</v>
      </c>
      <c r="D31" s="9"/>
    </row>
    <row r="32" spans="1:4">
      <c r="A32" s="83" t="s">
        <v>33</v>
      </c>
      <c r="B32" s="83"/>
      <c r="C32" s="83"/>
      <c r="D32" s="9">
        <v>137.36</v>
      </c>
    </row>
    <row r="33" ht="27.75" customHeight="1" spans="1:4">
      <c r="A33" s="6"/>
      <c r="B33" s="60" t="s">
        <v>34</v>
      </c>
      <c r="C33" s="54">
        <v>2</v>
      </c>
      <c r="D33" s="9"/>
    </row>
    <row r="34" ht="30" customHeight="1" spans="1:4">
      <c r="A34" s="6"/>
      <c r="B34" s="60" t="s">
        <v>27</v>
      </c>
      <c r="C34" s="54">
        <v>2</v>
      </c>
      <c r="D34" s="9"/>
    </row>
    <row r="35" ht="27.75" customHeight="1" spans="1:4">
      <c r="A35" s="6"/>
      <c r="B35" s="60" t="s">
        <v>28</v>
      </c>
      <c r="C35" s="54">
        <v>1</v>
      </c>
      <c r="D35" s="9"/>
    </row>
    <row r="36" ht="27.75" customHeight="1" spans="1:4">
      <c r="A36" s="6"/>
      <c r="B36" s="60" t="s">
        <v>29</v>
      </c>
      <c r="C36" s="54">
        <v>2</v>
      </c>
      <c r="D36" s="9"/>
    </row>
    <row r="37" ht="27" customHeight="1" spans="1:4">
      <c r="A37" s="6"/>
      <c r="B37" s="60" t="s">
        <v>35</v>
      </c>
      <c r="C37" s="54">
        <v>2</v>
      </c>
      <c r="D37" s="9"/>
    </row>
    <row r="38" ht="23.25" customHeight="1" spans="1:4">
      <c r="A38" s="6"/>
      <c r="B38" s="60" t="s">
        <v>31</v>
      </c>
      <c r="C38" s="54">
        <v>1</v>
      </c>
      <c r="D38" s="9"/>
    </row>
    <row r="39" spans="1:4">
      <c r="A39" s="6"/>
      <c r="B39" s="60" t="s">
        <v>32</v>
      </c>
      <c r="C39" s="54">
        <v>1</v>
      </c>
      <c r="D39" s="9"/>
    </row>
    <row r="40" spans="1:4">
      <c r="A40" s="11" t="s">
        <v>36</v>
      </c>
      <c r="B40" s="11"/>
      <c r="C40" s="11"/>
      <c r="D40" s="11"/>
    </row>
    <row r="41" spans="1:6">
      <c r="A41" s="12"/>
      <c r="B41" s="60" t="s">
        <v>37</v>
      </c>
      <c r="C41" s="8" t="s">
        <v>38</v>
      </c>
      <c r="D41" s="79">
        <f>E41*2</f>
        <v>36.38</v>
      </c>
      <c r="E41" s="14">
        <f>E43</f>
        <v>18.19</v>
      </c>
      <c r="F41" s="14" t="s">
        <v>39</v>
      </c>
    </row>
    <row r="42" spans="1:6">
      <c r="A42" s="12"/>
      <c r="B42" s="60" t="s">
        <v>37</v>
      </c>
      <c r="C42" s="8" t="s">
        <v>40</v>
      </c>
      <c r="D42" s="79">
        <f>E42*3</f>
        <v>54.57</v>
      </c>
      <c r="E42" s="14">
        <f>E43</f>
        <v>18.19</v>
      </c>
      <c r="F42" s="14" t="s">
        <v>39</v>
      </c>
    </row>
    <row r="43" spans="1:6">
      <c r="A43" s="12"/>
      <c r="B43" s="60" t="s">
        <v>37</v>
      </c>
      <c r="C43" s="8" t="s">
        <v>41</v>
      </c>
      <c r="D43" s="13">
        <v>109.14</v>
      </c>
      <c r="E43" s="14">
        <f>D43/6</f>
        <v>18.19</v>
      </c>
      <c r="F43" s="14" t="s">
        <v>39</v>
      </c>
    </row>
    <row r="44" ht="31.5" customHeight="1" spans="1:7">
      <c r="A44" s="12"/>
      <c r="B44" s="60" t="s">
        <v>42</v>
      </c>
      <c r="C44" s="54">
        <v>1</v>
      </c>
      <c r="D44" s="9">
        <v>2.25</v>
      </c>
      <c r="E44" s="14"/>
      <c r="F44" s="14"/>
      <c r="G44" s="68" t="s">
        <v>43</v>
      </c>
    </row>
    <row r="45" spans="1:4">
      <c r="A45" s="11" t="s">
        <v>44</v>
      </c>
      <c r="B45" s="11"/>
      <c r="C45" s="11"/>
      <c r="D45" s="11"/>
    </row>
    <row r="46" ht="33.75" customHeight="1" spans="1:7">
      <c r="A46" s="12"/>
      <c r="B46" s="119" t="s">
        <v>45</v>
      </c>
      <c r="C46" s="54">
        <v>1</v>
      </c>
      <c r="D46" s="9">
        <v>11.58</v>
      </c>
      <c r="G46" s="120" t="s">
        <v>46</v>
      </c>
    </row>
    <row r="48" spans="1:1">
      <c r="A48" t="s">
        <v>47</v>
      </c>
    </row>
    <row r="51" spans="2:3">
      <c r="B51" s="74" t="s">
        <v>48</v>
      </c>
      <c r="C51" s="74" t="s">
        <v>49</v>
      </c>
    </row>
  </sheetData>
  <mergeCells count="7">
    <mergeCell ref="A24:C24"/>
    <mergeCell ref="A32:C32"/>
    <mergeCell ref="A40:D40"/>
    <mergeCell ref="A45:D45"/>
    <mergeCell ref="A41:A43"/>
    <mergeCell ref="D24:D31"/>
    <mergeCell ref="D32:D39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G69"/>
  <sheetViews>
    <sheetView zoomScale="140" zoomScaleNormal="140" topLeftCell="A57" workbookViewId="0">
      <selection activeCell="D64" sqref="D64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242</v>
      </c>
      <c r="B20" s="1"/>
      <c r="C20" s="2"/>
    </row>
    <row r="21" spans="1:1">
      <c r="A21" s="3" t="s">
        <v>243</v>
      </c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4" t="s">
        <v>244</v>
      </c>
      <c r="B23" s="4"/>
      <c r="C23" s="4"/>
      <c r="D23" s="4"/>
    </row>
    <row r="24" spans="1:4">
      <c r="A24" s="83" t="s">
        <v>245</v>
      </c>
      <c r="B24" s="83"/>
      <c r="C24" s="83"/>
      <c r="D24" s="9">
        <v>33.94</v>
      </c>
    </row>
    <row r="25" ht="27.75" customHeight="1" spans="1:4">
      <c r="A25" s="6"/>
      <c r="B25" s="60" t="s">
        <v>152</v>
      </c>
      <c r="C25" s="54">
        <v>2</v>
      </c>
      <c r="D25" s="9"/>
    </row>
    <row r="26" ht="24" customHeight="1" spans="1:4">
      <c r="A26" s="6"/>
      <c r="B26" s="60" t="s">
        <v>153</v>
      </c>
      <c r="C26" s="54">
        <v>2</v>
      </c>
      <c r="D26" s="9"/>
    </row>
    <row r="27" ht="27" customHeight="1" spans="1:4">
      <c r="A27" s="6"/>
      <c r="B27" s="60" t="s">
        <v>105</v>
      </c>
      <c r="C27" s="54">
        <v>2</v>
      </c>
      <c r="D27" s="9"/>
    </row>
    <row r="28" ht="24" customHeight="1" spans="1:4">
      <c r="A28" s="6"/>
      <c r="B28" s="60" t="s">
        <v>154</v>
      </c>
      <c r="C28" s="54">
        <v>1</v>
      </c>
      <c r="D28" s="9"/>
    </row>
    <row r="29" ht="28.5" customHeight="1" spans="1:4">
      <c r="A29" s="6"/>
      <c r="B29" s="60" t="s">
        <v>29</v>
      </c>
      <c r="C29" s="54">
        <v>2</v>
      </c>
      <c r="D29" s="9"/>
    </row>
    <row r="30" spans="1:4">
      <c r="A30" s="6"/>
      <c r="B30" s="60" t="s">
        <v>155</v>
      </c>
      <c r="C30" s="54">
        <v>1</v>
      </c>
      <c r="D30" s="9"/>
    </row>
    <row r="31" spans="1:4">
      <c r="A31" s="6"/>
      <c r="B31" s="60" t="s">
        <v>136</v>
      </c>
      <c r="C31" s="54">
        <v>1</v>
      </c>
      <c r="D31" s="9"/>
    </row>
    <row r="32" spans="1:4">
      <c r="A32" s="106" t="s">
        <v>246</v>
      </c>
      <c r="B32" s="106"/>
      <c r="C32" s="4" t="s">
        <v>247</v>
      </c>
      <c r="D32" s="107">
        <f>D24*2</f>
        <v>67.88</v>
      </c>
    </row>
    <row r="33" spans="1:4">
      <c r="A33" s="4" t="s">
        <v>248</v>
      </c>
      <c r="B33" s="4"/>
      <c r="C33" s="4"/>
      <c r="D33" s="4"/>
    </row>
    <row r="34" spans="1:4">
      <c r="A34" s="83" t="s">
        <v>249</v>
      </c>
      <c r="B34" s="83"/>
      <c r="C34" s="83"/>
      <c r="D34" s="9">
        <v>45.5</v>
      </c>
    </row>
    <row r="35" ht="27.75" customHeight="1" spans="1:4">
      <c r="A35" s="6"/>
      <c r="B35" s="60" t="s">
        <v>152</v>
      </c>
      <c r="C35" s="54">
        <v>2</v>
      </c>
      <c r="D35" s="9"/>
    </row>
    <row r="36" ht="30" customHeight="1" spans="1:4">
      <c r="A36" s="6"/>
      <c r="B36" s="60" t="s">
        <v>153</v>
      </c>
      <c r="C36" s="54">
        <v>2</v>
      </c>
      <c r="D36" s="9"/>
    </row>
    <row r="37" ht="27.75" customHeight="1" spans="1:4">
      <c r="A37" s="6"/>
      <c r="B37" s="60" t="s">
        <v>105</v>
      </c>
      <c r="C37" s="54">
        <v>2</v>
      </c>
      <c r="D37" s="9"/>
    </row>
    <row r="38" ht="27.75" customHeight="1" spans="1:4">
      <c r="A38" s="6"/>
      <c r="B38" s="60" t="s">
        <v>154</v>
      </c>
      <c r="C38" s="54">
        <v>1</v>
      </c>
      <c r="D38" s="9"/>
    </row>
    <row r="39" ht="27" customHeight="1" spans="1:4">
      <c r="A39" s="6"/>
      <c r="B39" s="60" t="s">
        <v>29</v>
      </c>
      <c r="C39" s="54">
        <v>2</v>
      </c>
      <c r="D39" s="9"/>
    </row>
    <row r="40" spans="1:4">
      <c r="A40" s="6"/>
      <c r="B40" s="60" t="s">
        <v>155</v>
      </c>
      <c r="C40" s="54">
        <v>1</v>
      </c>
      <c r="D40" s="9"/>
    </row>
    <row r="41" spans="1:4">
      <c r="A41" s="6"/>
      <c r="B41" s="60" t="s">
        <v>136</v>
      </c>
      <c r="C41" s="54">
        <v>1</v>
      </c>
      <c r="D41" s="9"/>
    </row>
    <row r="42" spans="1:4">
      <c r="A42" s="106" t="s">
        <v>246</v>
      </c>
      <c r="B42" s="106"/>
      <c r="C42" s="4" t="s">
        <v>247</v>
      </c>
      <c r="D42" s="107">
        <f>D34*2</f>
        <v>91</v>
      </c>
    </row>
    <row r="43" spans="1:4">
      <c r="A43" s="108"/>
      <c r="B43" s="109" t="s">
        <v>250</v>
      </c>
      <c r="C43" s="110"/>
      <c r="D43" s="111"/>
    </row>
    <row r="44" spans="1:4">
      <c r="A44" s="83" t="s">
        <v>251</v>
      </c>
      <c r="B44" s="83"/>
      <c r="C44" s="83"/>
      <c r="D44" s="77">
        <v>64.42</v>
      </c>
    </row>
    <row r="45" spans="1:4">
      <c r="A45" s="4"/>
      <c r="B45" s="60" t="s">
        <v>252</v>
      </c>
      <c r="C45" s="54">
        <v>2</v>
      </c>
      <c r="D45" s="77"/>
    </row>
    <row r="46" spans="1:4">
      <c r="A46" s="4"/>
      <c r="B46" s="60" t="s">
        <v>253</v>
      </c>
      <c r="C46" s="54">
        <v>2</v>
      </c>
      <c r="D46" s="77"/>
    </row>
    <row r="47" spans="1:4">
      <c r="A47" s="4"/>
      <c r="B47" s="60" t="s">
        <v>254</v>
      </c>
      <c r="C47" s="54">
        <v>1</v>
      </c>
      <c r="D47" s="77"/>
    </row>
    <row r="48" spans="1:4">
      <c r="A48" s="11" t="s">
        <v>255</v>
      </c>
      <c r="B48" s="11"/>
      <c r="C48" s="11"/>
      <c r="D48" s="11"/>
    </row>
    <row r="49" spans="1:4">
      <c r="A49" s="11"/>
      <c r="B49" s="60" t="s">
        <v>256</v>
      </c>
      <c r="C49" s="54">
        <v>1</v>
      </c>
      <c r="D49" s="9">
        <v>1.1</v>
      </c>
    </row>
    <row r="50" spans="1:7">
      <c r="A50" s="106" t="s">
        <v>246</v>
      </c>
      <c r="B50" s="106"/>
      <c r="C50" s="4" t="s">
        <v>247</v>
      </c>
      <c r="D50" s="19">
        <f>D49*2</f>
        <v>2.2</v>
      </c>
      <c r="G50" t="s">
        <v>257</v>
      </c>
    </row>
    <row r="51" spans="1:7">
      <c r="A51" s="11" t="s">
        <v>195</v>
      </c>
      <c r="B51" s="11"/>
      <c r="C51" s="11"/>
      <c r="D51" s="11"/>
      <c r="G51" t="s">
        <v>258</v>
      </c>
    </row>
    <row r="52" spans="1:7">
      <c r="A52" s="12"/>
      <c r="B52" s="60" t="s">
        <v>156</v>
      </c>
      <c r="C52" s="8" t="s">
        <v>108</v>
      </c>
      <c r="D52" s="79">
        <f>E52*1.5</f>
        <v>25.6</v>
      </c>
      <c r="E52" s="14">
        <f>E54</f>
        <v>17.0666666666667</v>
      </c>
      <c r="F52" s="14" t="s">
        <v>39</v>
      </c>
      <c r="G52" t="s">
        <v>109</v>
      </c>
    </row>
    <row r="53" spans="1:6">
      <c r="A53" s="12"/>
      <c r="B53" s="60" t="s">
        <v>156</v>
      </c>
      <c r="C53" s="8" t="s">
        <v>110</v>
      </c>
      <c r="D53" s="79">
        <f>E53*2</f>
        <v>34.1333333333333</v>
      </c>
      <c r="E53" s="14">
        <f>E54</f>
        <v>17.0666666666667</v>
      </c>
      <c r="F53" s="14" t="s">
        <v>39</v>
      </c>
    </row>
    <row r="54" spans="1:6">
      <c r="A54" s="12"/>
      <c r="B54" s="60" t="s">
        <v>156</v>
      </c>
      <c r="C54" s="8" t="s">
        <v>41</v>
      </c>
      <c r="D54" s="13">
        <v>102.4</v>
      </c>
      <c r="E54" s="14">
        <f>D54/6</f>
        <v>17.0666666666667</v>
      </c>
      <c r="F54" s="14" t="s">
        <v>39</v>
      </c>
    </row>
    <row r="55" ht="31.5" customHeight="1" spans="1:7">
      <c r="A55" s="12"/>
      <c r="B55" s="60" t="s">
        <v>177</v>
      </c>
      <c r="C55" s="54">
        <v>1</v>
      </c>
      <c r="D55" s="9">
        <v>2.25</v>
      </c>
      <c r="E55" s="14"/>
      <c r="F55" s="14"/>
      <c r="G55" s="81">
        <v>500</v>
      </c>
    </row>
    <row r="56" ht="33" customHeight="1" spans="1:7">
      <c r="A56" s="12"/>
      <c r="B56" s="60" t="s">
        <v>218</v>
      </c>
      <c r="C56" s="8" t="s">
        <v>114</v>
      </c>
      <c r="D56" s="9">
        <v>93.83</v>
      </c>
      <c r="E56" s="82">
        <f>D56/4</f>
        <v>23.4575</v>
      </c>
      <c r="F56" s="18" t="s">
        <v>39</v>
      </c>
      <c r="G56" s="81">
        <v>500</v>
      </c>
    </row>
    <row r="57" spans="1:4">
      <c r="A57" s="11" t="s">
        <v>198</v>
      </c>
      <c r="B57" s="11"/>
      <c r="C57" s="11"/>
      <c r="D57" s="11"/>
    </row>
    <row r="58" spans="1:6">
      <c r="A58" s="12"/>
      <c r="B58" s="60" t="s">
        <v>199</v>
      </c>
      <c r="C58" s="8" t="s">
        <v>108</v>
      </c>
      <c r="D58" s="79">
        <f>E58*1.5</f>
        <v>55.9425</v>
      </c>
      <c r="E58" s="14">
        <f>E60</f>
        <v>37.295</v>
      </c>
      <c r="F58" s="14" t="s">
        <v>39</v>
      </c>
    </row>
    <row r="59" spans="1:6">
      <c r="A59" s="12"/>
      <c r="B59" s="60" t="s">
        <v>199</v>
      </c>
      <c r="C59" s="8" t="s">
        <v>110</v>
      </c>
      <c r="D59" s="79">
        <f>E59*2</f>
        <v>74.59</v>
      </c>
      <c r="E59" s="14">
        <f>E60</f>
        <v>37.295</v>
      </c>
      <c r="F59" s="14" t="s">
        <v>39</v>
      </c>
    </row>
    <row r="60" spans="1:6">
      <c r="A60" s="12"/>
      <c r="B60" s="60" t="s">
        <v>199</v>
      </c>
      <c r="C60" s="8" t="s">
        <v>41</v>
      </c>
      <c r="D60" s="13">
        <v>223.77</v>
      </c>
      <c r="E60" s="14">
        <f>D60/6</f>
        <v>37.295</v>
      </c>
      <c r="F60" s="14" t="s">
        <v>39</v>
      </c>
    </row>
    <row r="61" ht="31.5" customHeight="1" spans="1:7">
      <c r="A61" s="12"/>
      <c r="B61" s="60" t="s">
        <v>200</v>
      </c>
      <c r="C61" s="54">
        <v>1</v>
      </c>
      <c r="D61" s="9">
        <v>3.12</v>
      </c>
      <c r="E61" s="14"/>
      <c r="F61" s="14"/>
      <c r="G61" s="68" t="s">
        <v>201</v>
      </c>
    </row>
    <row r="62" ht="33" customHeight="1" spans="1:7">
      <c r="A62" s="12"/>
      <c r="B62" s="55" t="s">
        <v>202</v>
      </c>
      <c r="C62" s="8" t="s">
        <v>58</v>
      </c>
      <c r="D62" s="9">
        <v>63.97</v>
      </c>
      <c r="E62" s="82">
        <f>D62/3</f>
        <v>21.3233333333333</v>
      </c>
      <c r="F62" s="18" t="s">
        <v>39</v>
      </c>
      <c r="G62" s="68" t="s">
        <v>201</v>
      </c>
    </row>
    <row r="63" spans="1:7">
      <c r="A63" s="11" t="s">
        <v>203</v>
      </c>
      <c r="B63" s="11"/>
      <c r="C63" s="11"/>
      <c r="D63" s="11"/>
      <c r="E63" s="14"/>
      <c r="F63" s="14"/>
      <c r="G63" s="68"/>
    </row>
    <row r="64" ht="37.5" customHeight="1" spans="1:7">
      <c r="A64" s="12"/>
      <c r="B64" s="60" t="s">
        <v>204</v>
      </c>
      <c r="C64" s="54" t="s">
        <v>114</v>
      </c>
      <c r="D64" s="9">
        <v>55.3</v>
      </c>
      <c r="E64" s="17">
        <f>D64/4</f>
        <v>13.825</v>
      </c>
      <c r="F64" s="18" t="s">
        <v>39</v>
      </c>
      <c r="G64" s="112" t="s">
        <v>205</v>
      </c>
    </row>
    <row r="65" ht="22.5" customHeight="1" spans="1:7">
      <c r="A65" s="12"/>
      <c r="B65" s="60" t="s">
        <v>206</v>
      </c>
      <c r="C65" s="54" t="s">
        <v>117</v>
      </c>
      <c r="D65" s="9">
        <f>E65/5</f>
        <v>1.512</v>
      </c>
      <c r="E65" s="18">
        <v>7.56</v>
      </c>
      <c r="F65" s="18" t="s">
        <v>118</v>
      </c>
      <c r="G65" s="68" t="s">
        <v>181</v>
      </c>
    </row>
    <row r="66" ht="22.5" customHeight="1" spans="1:7">
      <c r="A66" s="12"/>
      <c r="B66" s="60" t="s">
        <v>162</v>
      </c>
      <c r="C66" s="54" t="s">
        <v>117</v>
      </c>
      <c r="D66" s="9">
        <f>E66/5</f>
        <v>2.472</v>
      </c>
      <c r="E66" s="18">
        <v>12.36</v>
      </c>
      <c r="F66" s="18" t="s">
        <v>120</v>
      </c>
      <c r="G66" s="68" t="s">
        <v>163</v>
      </c>
    </row>
    <row r="67" ht="27" customHeight="1" spans="1:7">
      <c r="A67" s="12"/>
      <c r="B67" s="60" t="s">
        <v>207</v>
      </c>
      <c r="C67" s="54" t="s">
        <v>117</v>
      </c>
      <c r="D67" s="9">
        <f>E67/5</f>
        <v>3.014</v>
      </c>
      <c r="E67" s="18">
        <v>15.07</v>
      </c>
      <c r="F67" s="18" t="s">
        <v>120</v>
      </c>
      <c r="G67" s="112" t="s">
        <v>208</v>
      </c>
    </row>
    <row r="69" spans="1:1">
      <c r="A69" t="s">
        <v>259</v>
      </c>
    </row>
  </sheetData>
  <mergeCells count="17">
    <mergeCell ref="A23:D23"/>
    <mergeCell ref="A24:C24"/>
    <mergeCell ref="A32:B32"/>
    <mergeCell ref="A33:D33"/>
    <mergeCell ref="A34:C34"/>
    <mergeCell ref="A42:B42"/>
    <mergeCell ref="A44:C44"/>
    <mergeCell ref="A48:D48"/>
    <mergeCell ref="A50:B50"/>
    <mergeCell ref="A51:D51"/>
    <mergeCell ref="A57:D57"/>
    <mergeCell ref="A63:D63"/>
    <mergeCell ref="A52:A54"/>
    <mergeCell ref="A58:A60"/>
    <mergeCell ref="D24:D31"/>
    <mergeCell ref="D34:D41"/>
    <mergeCell ref="D44:D47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G49"/>
  <sheetViews>
    <sheetView zoomScale="140" zoomScaleNormal="140" topLeftCell="A34" workbookViewId="0">
      <selection activeCell="D39" sqref="D39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260</v>
      </c>
      <c r="B20" s="1"/>
      <c r="C20" s="2"/>
    </row>
    <row r="21" spans="1:1">
      <c r="A21" s="3" t="s">
        <v>243</v>
      </c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4" t="s">
        <v>261</v>
      </c>
      <c r="B23" s="4"/>
      <c r="C23" s="4"/>
      <c r="D23" s="4"/>
    </row>
    <row r="24" spans="1:4">
      <c r="A24" s="83" t="s">
        <v>262</v>
      </c>
      <c r="B24" s="83"/>
      <c r="C24" s="83"/>
      <c r="D24" s="9">
        <v>277.83</v>
      </c>
    </row>
    <row r="25" ht="27.75" customHeight="1" spans="1:4">
      <c r="A25" s="6"/>
      <c r="B25" s="60" t="s">
        <v>152</v>
      </c>
      <c r="C25" s="54">
        <v>4</v>
      </c>
      <c r="D25" s="9"/>
    </row>
    <row r="26" ht="24" customHeight="1" spans="1:4">
      <c r="A26" s="6"/>
      <c r="B26" s="60" t="s">
        <v>153</v>
      </c>
      <c r="C26" s="54">
        <v>4</v>
      </c>
      <c r="D26" s="9"/>
    </row>
    <row r="27" ht="27" customHeight="1" spans="1:4">
      <c r="A27" s="6"/>
      <c r="B27" s="60" t="s">
        <v>105</v>
      </c>
      <c r="C27" s="54">
        <v>4</v>
      </c>
      <c r="D27" s="9"/>
    </row>
    <row r="28" ht="24" customHeight="1" spans="1:4">
      <c r="A28" s="6"/>
      <c r="B28" s="60" t="s">
        <v>106</v>
      </c>
      <c r="C28" s="54">
        <v>2</v>
      </c>
      <c r="D28" s="9"/>
    </row>
    <row r="29" ht="28.5" customHeight="1" spans="1:4">
      <c r="A29" s="6"/>
      <c r="B29" s="60" t="s">
        <v>29</v>
      </c>
      <c r="C29" s="54">
        <v>4</v>
      </c>
      <c r="D29" s="9"/>
    </row>
    <row r="30" ht="36.75" customHeight="1" spans="1:4">
      <c r="A30" s="6"/>
      <c r="B30" s="60" t="s">
        <v>263</v>
      </c>
      <c r="C30" s="54">
        <v>1</v>
      </c>
      <c r="D30" s="9"/>
    </row>
    <row r="31" spans="1:4">
      <c r="A31" s="6"/>
      <c r="B31" s="60" t="s">
        <v>264</v>
      </c>
      <c r="C31" s="54">
        <v>1</v>
      </c>
      <c r="D31" s="9"/>
    </row>
    <row r="32" ht="27.75" customHeight="1" spans="1:4">
      <c r="A32" s="6"/>
      <c r="B32" s="60" t="s">
        <v>265</v>
      </c>
      <c r="C32" s="54">
        <v>1</v>
      </c>
      <c r="D32" s="9"/>
    </row>
    <row r="33" ht="30" customHeight="1" spans="1:4">
      <c r="A33" s="6"/>
      <c r="B33" s="60" t="s">
        <v>266</v>
      </c>
      <c r="C33" s="54">
        <v>1</v>
      </c>
      <c r="D33" s="9"/>
    </row>
    <row r="34" ht="27.75" customHeight="1" spans="1:4">
      <c r="A34" s="6"/>
      <c r="B34" s="60" t="s">
        <v>154</v>
      </c>
      <c r="C34" s="54">
        <v>1</v>
      </c>
      <c r="D34" s="9"/>
    </row>
    <row r="35" ht="27.75" customHeight="1" spans="1:4">
      <c r="A35" s="6"/>
      <c r="B35" s="60" t="s">
        <v>267</v>
      </c>
      <c r="C35" s="54">
        <v>1</v>
      </c>
      <c r="D35" s="9"/>
    </row>
    <row r="36" spans="1:4">
      <c r="A36" s="6"/>
      <c r="B36" s="60" t="s">
        <v>155</v>
      </c>
      <c r="C36" s="54">
        <v>1</v>
      </c>
      <c r="D36" s="9"/>
    </row>
    <row r="37" spans="1:4">
      <c r="A37" s="6"/>
      <c r="B37" s="60" t="s">
        <v>136</v>
      </c>
      <c r="C37" s="54">
        <v>1</v>
      </c>
      <c r="D37" s="9"/>
    </row>
    <row r="38" spans="1:4">
      <c r="A38" s="11" t="s">
        <v>268</v>
      </c>
      <c r="B38" s="11"/>
      <c r="C38" s="11"/>
      <c r="D38" s="11"/>
    </row>
    <row r="39" spans="1:7">
      <c r="A39" s="12"/>
      <c r="B39" s="60" t="s">
        <v>156</v>
      </c>
      <c r="C39" s="8" t="s">
        <v>108</v>
      </c>
      <c r="D39" s="79">
        <f>E39*1.5</f>
        <v>25.6</v>
      </c>
      <c r="E39" s="14">
        <f>E41</f>
        <v>17.0666666666667</v>
      </c>
      <c r="F39" s="18" t="s">
        <v>39</v>
      </c>
      <c r="G39" t="s">
        <v>109</v>
      </c>
    </row>
    <row r="40" spans="1:7">
      <c r="A40" s="12"/>
      <c r="B40" s="60" t="s">
        <v>156</v>
      </c>
      <c r="C40" s="8" t="s">
        <v>110</v>
      </c>
      <c r="D40" s="79">
        <f>E40*2</f>
        <v>34.1333333333333</v>
      </c>
      <c r="E40" s="14">
        <f>E41</f>
        <v>17.0666666666667</v>
      </c>
      <c r="F40" s="18" t="s">
        <v>39</v>
      </c>
      <c r="G40" s="68"/>
    </row>
    <row r="41" spans="1:7">
      <c r="A41" s="12"/>
      <c r="B41" s="60" t="s">
        <v>156</v>
      </c>
      <c r="C41" s="8" t="s">
        <v>41</v>
      </c>
      <c r="D41" s="13">
        <v>102.4</v>
      </c>
      <c r="E41" s="14">
        <f>D41/6</f>
        <v>17.0666666666667</v>
      </c>
      <c r="F41" s="18" t="s">
        <v>39</v>
      </c>
      <c r="G41" s="68"/>
    </row>
    <row r="42" spans="1:4">
      <c r="A42" s="11" t="s">
        <v>269</v>
      </c>
      <c r="B42" s="11"/>
      <c r="C42" s="11"/>
      <c r="D42" s="11"/>
    </row>
    <row r="43" spans="1:7">
      <c r="A43" s="12"/>
      <c r="B43" s="60" t="s">
        <v>199</v>
      </c>
      <c r="C43" s="8" t="s">
        <v>108</v>
      </c>
      <c r="D43" s="79">
        <f>E43*1.5</f>
        <v>55.9425</v>
      </c>
      <c r="E43" s="14">
        <f>E45</f>
        <v>37.295</v>
      </c>
      <c r="F43" s="14" t="s">
        <v>39</v>
      </c>
      <c r="G43" t="s">
        <v>109</v>
      </c>
    </row>
    <row r="44" spans="1:6">
      <c r="A44" s="12"/>
      <c r="B44" s="60" t="s">
        <v>199</v>
      </c>
      <c r="C44" s="8" t="s">
        <v>110</v>
      </c>
      <c r="D44" s="79">
        <f>E44*2</f>
        <v>74.59</v>
      </c>
      <c r="E44" s="14">
        <f>E45</f>
        <v>37.295</v>
      </c>
      <c r="F44" s="14" t="s">
        <v>39</v>
      </c>
    </row>
    <row r="45" spans="1:6">
      <c r="A45" s="12"/>
      <c r="B45" s="60" t="s">
        <v>199</v>
      </c>
      <c r="C45" s="8" t="s">
        <v>41</v>
      </c>
      <c r="D45" s="13">
        <v>223.77</v>
      </c>
      <c r="E45" s="14">
        <f>D45/6</f>
        <v>37.295</v>
      </c>
      <c r="F45" s="14" t="s">
        <v>39</v>
      </c>
    </row>
    <row r="46" spans="1:7">
      <c r="A46" s="11" t="s">
        <v>203</v>
      </c>
      <c r="B46" s="11"/>
      <c r="C46" s="11"/>
      <c r="D46" s="11"/>
      <c r="E46" s="14"/>
      <c r="F46" s="14"/>
      <c r="G46" s="68"/>
    </row>
    <row r="47" ht="37.5" customHeight="1" spans="1:7">
      <c r="A47" s="12"/>
      <c r="B47" s="60" t="s">
        <v>270</v>
      </c>
      <c r="C47" s="54" t="s">
        <v>114</v>
      </c>
      <c r="D47" s="9">
        <v>86.42</v>
      </c>
      <c r="E47" s="18">
        <f>D47/4</f>
        <v>21.605</v>
      </c>
      <c r="F47" s="18" t="s">
        <v>39</v>
      </c>
      <c r="G47" s="81" t="s">
        <v>271</v>
      </c>
    </row>
    <row r="49" spans="1:1">
      <c r="A49" t="s">
        <v>272</v>
      </c>
    </row>
  </sheetData>
  <mergeCells count="8">
    <mergeCell ref="A23:D23"/>
    <mergeCell ref="A24:C24"/>
    <mergeCell ref="A38:D38"/>
    <mergeCell ref="A42:D42"/>
    <mergeCell ref="A46:D46"/>
    <mergeCell ref="A39:A41"/>
    <mergeCell ref="A43:A45"/>
    <mergeCell ref="D24:D37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G43"/>
  <sheetViews>
    <sheetView zoomScale="145" zoomScaleNormal="145" topLeftCell="A9" workbookViewId="0">
      <selection activeCell="D34" sqref="D34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273</v>
      </c>
      <c r="B20" s="1"/>
      <c r="C20" s="2"/>
    </row>
    <row r="21" spans="1:1">
      <c r="A21" s="3" t="s">
        <v>150</v>
      </c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83" t="s">
        <v>151</v>
      </c>
      <c r="B23" s="83"/>
      <c r="C23" s="83"/>
      <c r="D23" s="9">
        <v>33.94</v>
      </c>
    </row>
    <row r="24" ht="27.75" customHeight="1" spans="1:4">
      <c r="A24" s="6"/>
      <c r="B24" s="60" t="s">
        <v>152</v>
      </c>
      <c r="C24" s="54">
        <v>2</v>
      </c>
      <c r="D24" s="9"/>
    </row>
    <row r="25" ht="30" customHeight="1" spans="1:4">
      <c r="A25" s="6"/>
      <c r="B25" s="60" t="s">
        <v>153</v>
      </c>
      <c r="C25" s="54">
        <v>2</v>
      </c>
      <c r="D25" s="9"/>
    </row>
    <row r="26" ht="27.75" customHeight="1" spans="1:4">
      <c r="A26" s="6"/>
      <c r="B26" s="60" t="s">
        <v>105</v>
      </c>
      <c r="C26" s="54">
        <v>2</v>
      </c>
      <c r="D26" s="9"/>
    </row>
    <row r="27" ht="27.75" customHeight="1" spans="1:4">
      <c r="A27" s="6"/>
      <c r="B27" s="60" t="s">
        <v>154</v>
      </c>
      <c r="C27" s="54">
        <v>1</v>
      </c>
      <c r="D27" s="9"/>
    </row>
    <row r="28" ht="27" customHeight="1" spans="1:4">
      <c r="A28" s="6"/>
      <c r="B28" s="60" t="s">
        <v>29</v>
      </c>
      <c r="C28" s="54">
        <v>2</v>
      </c>
      <c r="D28" s="9"/>
    </row>
    <row r="29" spans="1:4">
      <c r="A29" s="6"/>
      <c r="B29" s="60" t="s">
        <v>155</v>
      </c>
      <c r="C29" s="54">
        <v>1</v>
      </c>
      <c r="D29" s="9"/>
    </row>
    <row r="30" spans="1:4">
      <c r="A30" s="6"/>
      <c r="B30" s="60" t="s">
        <v>136</v>
      </c>
      <c r="C30" s="54">
        <v>1</v>
      </c>
      <c r="D30" s="9"/>
    </row>
    <row r="31" spans="1:4">
      <c r="A31" s="78" t="s">
        <v>231</v>
      </c>
      <c r="B31" s="78"/>
      <c r="C31" s="78"/>
      <c r="D31" s="78"/>
    </row>
    <row r="32" ht="41.25" customHeight="1" spans="1:4">
      <c r="A32" s="6"/>
      <c r="B32" s="60" t="s">
        <v>274</v>
      </c>
      <c r="C32" s="54">
        <v>1</v>
      </c>
      <c r="D32" s="103">
        <v>52.99</v>
      </c>
    </row>
    <row r="33" spans="1:4">
      <c r="A33" s="11" t="s">
        <v>36</v>
      </c>
      <c r="B33" s="11"/>
      <c r="C33" s="11"/>
      <c r="D33" s="11"/>
    </row>
    <row r="34" spans="1:7">
      <c r="A34" s="12"/>
      <c r="B34" s="60" t="s">
        <v>156</v>
      </c>
      <c r="C34" s="8" t="s">
        <v>108</v>
      </c>
      <c r="D34" s="79">
        <f>E34*1.5</f>
        <v>25.6</v>
      </c>
      <c r="E34" s="14">
        <f>E36</f>
        <v>17.0666666666667</v>
      </c>
      <c r="F34" s="14" t="s">
        <v>39</v>
      </c>
      <c r="G34" t="s">
        <v>109</v>
      </c>
    </row>
    <row r="35" spans="1:6">
      <c r="A35" s="12"/>
      <c r="B35" s="60" t="s">
        <v>156</v>
      </c>
      <c r="C35" s="8" t="s">
        <v>110</v>
      </c>
      <c r="D35" s="79">
        <f>E35*2</f>
        <v>34.1333333333333</v>
      </c>
      <c r="E35" s="14">
        <f>E36</f>
        <v>17.0666666666667</v>
      </c>
      <c r="F35" s="14" t="s">
        <v>39</v>
      </c>
    </row>
    <row r="36" spans="1:6">
      <c r="A36" s="12"/>
      <c r="B36" s="60" t="s">
        <v>156</v>
      </c>
      <c r="C36" s="8" t="s">
        <v>41</v>
      </c>
      <c r="D36" s="13">
        <v>102.4</v>
      </c>
      <c r="E36" s="14">
        <f>D36/6</f>
        <v>17.0666666666667</v>
      </c>
      <c r="F36" s="14" t="s">
        <v>39</v>
      </c>
    </row>
    <row r="37" ht="31.5" customHeight="1" spans="1:7">
      <c r="A37" s="12"/>
      <c r="B37" s="60" t="s">
        <v>275</v>
      </c>
      <c r="C37" s="54">
        <v>1</v>
      </c>
      <c r="D37" s="9">
        <v>2.25</v>
      </c>
      <c r="E37" s="14"/>
      <c r="F37" s="14"/>
      <c r="G37" t="s">
        <v>276</v>
      </c>
    </row>
    <row r="38" ht="37.5" customHeight="1" spans="1:6">
      <c r="A38" s="12"/>
      <c r="B38" s="60" t="s">
        <v>277</v>
      </c>
      <c r="C38" s="54" t="s">
        <v>114</v>
      </c>
      <c r="D38" s="9">
        <v>36.2</v>
      </c>
      <c r="E38" s="17">
        <f>D38/4</f>
        <v>9.05</v>
      </c>
      <c r="F38" s="18" t="s">
        <v>39</v>
      </c>
    </row>
    <row r="39" ht="33" customHeight="1" spans="1:6">
      <c r="A39" s="12"/>
      <c r="B39" s="60" t="s">
        <v>278</v>
      </c>
      <c r="C39" s="8" t="s">
        <v>114</v>
      </c>
      <c r="D39" s="9">
        <v>93.83</v>
      </c>
      <c r="E39" s="82">
        <f>D39/4</f>
        <v>23.4575</v>
      </c>
      <c r="F39" s="18" t="s">
        <v>39</v>
      </c>
    </row>
    <row r="40" ht="22.5" customHeight="1" spans="1:7">
      <c r="A40" s="12"/>
      <c r="B40" s="60" t="s">
        <v>161</v>
      </c>
      <c r="C40" s="54" t="s">
        <v>117</v>
      </c>
      <c r="D40" s="9">
        <f>E40/5</f>
        <v>1.512</v>
      </c>
      <c r="E40" s="18">
        <v>7.56</v>
      </c>
      <c r="F40" s="18" t="s">
        <v>118</v>
      </c>
      <c r="G40" s="81" t="s">
        <v>279</v>
      </c>
    </row>
    <row r="41" ht="27" customHeight="1" spans="1:7">
      <c r="A41" s="12"/>
      <c r="B41" s="60" t="s">
        <v>280</v>
      </c>
      <c r="C41" s="54" t="s">
        <v>117</v>
      </c>
      <c r="D41" s="9">
        <f>E41/5</f>
        <v>2.472</v>
      </c>
      <c r="E41" s="18">
        <v>12.36</v>
      </c>
      <c r="F41" s="18" t="s">
        <v>120</v>
      </c>
      <c r="G41" t="s">
        <v>163</v>
      </c>
    </row>
    <row r="43" spans="1:1">
      <c r="A43" t="s">
        <v>281</v>
      </c>
    </row>
  </sheetData>
  <mergeCells count="5">
    <mergeCell ref="A23:C23"/>
    <mergeCell ref="A31:D31"/>
    <mergeCell ref="A33:D33"/>
    <mergeCell ref="A34:A36"/>
    <mergeCell ref="D23:D30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G67"/>
  <sheetViews>
    <sheetView zoomScale="140" zoomScaleNormal="140" topLeftCell="A17" workbookViewId="0">
      <selection activeCell="A22" sqref="A22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273</v>
      </c>
      <c r="B20" s="1"/>
      <c r="C20" s="2"/>
    </row>
    <row r="21" spans="1:2">
      <c r="A21" s="74" t="s">
        <v>282</v>
      </c>
      <c r="B21" s="27"/>
    </row>
    <row r="22" spans="1:1">
      <c r="A22" s="3" t="s">
        <v>169</v>
      </c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83" t="s">
        <v>283</v>
      </c>
      <c r="B24" s="83"/>
      <c r="C24" s="83"/>
      <c r="D24" s="9">
        <v>53.05</v>
      </c>
    </row>
    <row r="25" ht="27.75" customHeight="1" spans="1:4">
      <c r="A25" s="76"/>
      <c r="B25" s="60" t="s">
        <v>171</v>
      </c>
      <c r="C25" s="54">
        <v>1</v>
      </c>
      <c r="D25" s="9"/>
    </row>
    <row r="26" ht="27.75" customHeight="1" spans="1:4">
      <c r="A26" s="6"/>
      <c r="B26" s="60" t="s">
        <v>152</v>
      </c>
      <c r="C26" s="54">
        <v>1</v>
      </c>
      <c r="D26" s="9"/>
    </row>
    <row r="27" ht="30" customHeight="1" spans="1:4">
      <c r="A27" s="6"/>
      <c r="B27" s="60" t="s">
        <v>153</v>
      </c>
      <c r="C27" s="54">
        <v>2</v>
      </c>
      <c r="D27" s="9"/>
    </row>
    <row r="28" ht="27.75" customHeight="1" spans="1:4">
      <c r="A28" s="6"/>
      <c r="B28" s="60" t="s">
        <v>105</v>
      </c>
      <c r="C28" s="54">
        <v>2</v>
      </c>
      <c r="D28" s="9"/>
    </row>
    <row r="29" ht="27.75" customHeight="1" spans="1:4">
      <c r="A29" s="6"/>
      <c r="B29" s="60" t="s">
        <v>154</v>
      </c>
      <c r="C29" s="54">
        <v>1</v>
      </c>
      <c r="D29" s="9"/>
    </row>
    <row r="30" ht="27" customHeight="1" spans="1:4">
      <c r="A30" s="6"/>
      <c r="B30" s="60" t="s">
        <v>29</v>
      </c>
      <c r="C30" s="54">
        <v>1</v>
      </c>
      <c r="D30" s="9"/>
    </row>
    <row r="31" ht="27" customHeight="1" spans="1:4">
      <c r="A31" s="6"/>
      <c r="B31" s="60" t="s">
        <v>172</v>
      </c>
      <c r="C31" s="54">
        <v>1</v>
      </c>
      <c r="D31" s="9"/>
    </row>
    <row r="32" ht="13.5" customHeight="1" spans="1:4">
      <c r="A32" s="6"/>
      <c r="B32" s="60" t="s">
        <v>155</v>
      </c>
      <c r="C32" s="54">
        <v>1</v>
      </c>
      <c r="D32" s="9"/>
    </row>
    <row r="33" ht="13.5" customHeight="1" spans="1:4">
      <c r="A33" s="6"/>
      <c r="B33" s="60" t="s">
        <v>136</v>
      </c>
      <c r="C33" s="54">
        <v>1</v>
      </c>
      <c r="D33" s="9"/>
    </row>
    <row r="34" ht="13.5" customHeight="1" spans="1:4">
      <c r="A34" s="79" t="s">
        <v>234</v>
      </c>
      <c r="B34" s="79"/>
      <c r="C34" s="79"/>
      <c r="D34" s="79"/>
    </row>
    <row r="35" spans="1:4">
      <c r="A35" s="83" t="s">
        <v>284</v>
      </c>
      <c r="B35" s="83"/>
      <c r="C35" s="83"/>
      <c r="D35" s="9">
        <v>74.54</v>
      </c>
    </row>
    <row r="36" ht="27.75" customHeight="1" spans="1:4">
      <c r="A36" s="76"/>
      <c r="B36" s="60" t="s">
        <v>171</v>
      </c>
      <c r="C36" s="54">
        <v>2</v>
      </c>
      <c r="D36" s="9"/>
    </row>
    <row r="37" ht="30" customHeight="1" spans="1:4">
      <c r="A37" s="6"/>
      <c r="B37" s="60" t="s">
        <v>153</v>
      </c>
      <c r="C37" s="54">
        <v>2</v>
      </c>
      <c r="D37" s="9"/>
    </row>
    <row r="38" ht="27.75" customHeight="1" spans="1:4">
      <c r="A38" s="6"/>
      <c r="B38" s="60" t="s">
        <v>105</v>
      </c>
      <c r="C38" s="54">
        <v>2</v>
      </c>
      <c r="D38" s="9"/>
    </row>
    <row r="39" ht="27.75" customHeight="1" spans="1:4">
      <c r="A39" s="6"/>
      <c r="B39" s="60" t="s">
        <v>154</v>
      </c>
      <c r="C39" s="54">
        <v>1</v>
      </c>
      <c r="D39" s="9"/>
    </row>
    <row r="40" ht="27" customHeight="1" spans="1:4">
      <c r="A40" s="6"/>
      <c r="B40" s="60" t="s">
        <v>172</v>
      </c>
      <c r="C40" s="54">
        <v>2</v>
      </c>
      <c r="D40" s="9"/>
    </row>
    <row r="41" spans="1:4">
      <c r="A41" s="6"/>
      <c r="B41" s="60" t="s">
        <v>155</v>
      </c>
      <c r="C41" s="54">
        <v>1</v>
      </c>
      <c r="D41" s="9"/>
    </row>
    <row r="42" spans="1:4">
      <c r="A42" s="6"/>
      <c r="B42" s="60" t="s">
        <v>136</v>
      </c>
      <c r="C42" s="54">
        <v>1</v>
      </c>
      <c r="D42" s="9"/>
    </row>
    <row r="43" spans="1:4">
      <c r="A43" s="79" t="s">
        <v>231</v>
      </c>
      <c r="B43" s="79"/>
      <c r="C43" s="79"/>
      <c r="D43" s="79"/>
    </row>
    <row r="44" ht="41.25" customHeight="1" spans="1:4">
      <c r="A44" s="6"/>
      <c r="B44" s="60" t="s">
        <v>285</v>
      </c>
      <c r="C44" s="54">
        <v>1</v>
      </c>
      <c r="D44" s="103">
        <v>52.99</v>
      </c>
    </row>
    <row r="45" ht="14.25" customHeight="1" spans="1:4">
      <c r="A45" s="12"/>
      <c r="B45" s="12"/>
      <c r="C45" s="12"/>
      <c r="D45" s="12"/>
    </row>
    <row r="46" spans="1:4">
      <c r="A46" s="83" t="s">
        <v>286</v>
      </c>
      <c r="B46" s="83"/>
      <c r="C46" s="83"/>
      <c r="D46" s="9">
        <v>106.38</v>
      </c>
    </row>
    <row r="47" ht="27.75" customHeight="1" spans="1:4">
      <c r="A47" s="76"/>
      <c r="B47" s="60" t="s">
        <v>174</v>
      </c>
      <c r="C47" s="54">
        <v>1</v>
      </c>
      <c r="D47" s="9"/>
    </row>
    <row r="48" ht="30" customHeight="1" spans="1:4">
      <c r="A48" s="6"/>
      <c r="B48" s="60" t="s">
        <v>90</v>
      </c>
      <c r="C48" s="54">
        <v>2</v>
      </c>
      <c r="D48" s="9"/>
    </row>
    <row r="49" ht="27.75" customHeight="1" spans="1:4">
      <c r="A49" s="6"/>
      <c r="B49" s="60" t="s">
        <v>91</v>
      </c>
      <c r="C49" s="54">
        <v>2</v>
      </c>
      <c r="D49" s="9"/>
    </row>
    <row r="50" ht="27.75" customHeight="1" spans="1:4">
      <c r="A50" s="6"/>
      <c r="B50" s="60" t="s">
        <v>154</v>
      </c>
      <c r="C50" s="54">
        <v>1</v>
      </c>
      <c r="D50" s="9"/>
    </row>
    <row r="51" ht="27" customHeight="1" spans="1:4">
      <c r="A51" s="6"/>
      <c r="B51" s="60" t="s">
        <v>172</v>
      </c>
      <c r="C51" s="54">
        <v>2</v>
      </c>
      <c r="D51" s="9"/>
    </row>
    <row r="52" spans="1:4">
      <c r="A52" s="6"/>
      <c r="B52" s="60" t="s">
        <v>155</v>
      </c>
      <c r="C52" s="54">
        <v>1</v>
      </c>
      <c r="D52" s="9"/>
    </row>
    <row r="53" spans="1:4">
      <c r="A53" s="6"/>
      <c r="B53" s="60" t="s">
        <v>136</v>
      </c>
      <c r="C53" s="54">
        <v>1</v>
      </c>
      <c r="D53" s="9"/>
    </row>
    <row r="54" spans="1:4">
      <c r="A54" s="11" t="s">
        <v>36</v>
      </c>
      <c r="B54" s="11"/>
      <c r="C54" s="11"/>
      <c r="D54" s="11"/>
    </row>
    <row r="55" spans="1:7">
      <c r="A55" s="12"/>
      <c r="B55" s="60" t="s">
        <v>156</v>
      </c>
      <c r="C55" s="8" t="s">
        <v>108</v>
      </c>
      <c r="D55" s="79">
        <f>E55*1.5</f>
        <v>25.6</v>
      </c>
      <c r="E55" s="14">
        <f>E57</f>
        <v>17.0666666666667</v>
      </c>
      <c r="F55" s="14" t="s">
        <v>39</v>
      </c>
      <c r="G55" t="s">
        <v>109</v>
      </c>
    </row>
    <row r="56" spans="1:6">
      <c r="A56" s="12"/>
      <c r="B56" s="60" t="s">
        <v>156</v>
      </c>
      <c r="C56" s="8" t="s">
        <v>110</v>
      </c>
      <c r="D56" s="79">
        <f>E56*2</f>
        <v>34.1333333333333</v>
      </c>
      <c r="E56" s="14">
        <f>E57</f>
        <v>17.0666666666667</v>
      </c>
      <c r="F56" s="14" t="s">
        <v>39</v>
      </c>
    </row>
    <row r="57" spans="1:6">
      <c r="A57" s="12"/>
      <c r="B57" s="60" t="s">
        <v>156</v>
      </c>
      <c r="C57" s="8" t="s">
        <v>41</v>
      </c>
      <c r="D57" s="13">
        <v>102.4</v>
      </c>
      <c r="E57" s="14">
        <f>D57/6</f>
        <v>17.0666666666667</v>
      </c>
      <c r="F57" s="14" t="s">
        <v>39</v>
      </c>
    </row>
    <row r="58" ht="31.5" customHeight="1" spans="1:7">
      <c r="A58" s="12"/>
      <c r="B58" s="60" t="s">
        <v>275</v>
      </c>
      <c r="C58" s="54">
        <v>1</v>
      </c>
      <c r="D58" s="9">
        <v>2.25</v>
      </c>
      <c r="E58" s="14"/>
      <c r="F58" s="14"/>
      <c r="G58" t="s">
        <v>276</v>
      </c>
    </row>
    <row r="59" ht="37.5" customHeight="1" spans="1:7">
      <c r="A59" s="12"/>
      <c r="B59" s="60" t="s">
        <v>287</v>
      </c>
      <c r="C59" s="54" t="s">
        <v>114</v>
      </c>
      <c r="D59" s="9">
        <v>36.2</v>
      </c>
      <c r="E59" s="17">
        <f>D59/4</f>
        <v>9.05</v>
      </c>
      <c r="F59" s="18" t="s">
        <v>39</v>
      </c>
      <c r="G59" s="81">
        <v>500</v>
      </c>
    </row>
    <row r="60" ht="33" customHeight="1" spans="1:6">
      <c r="A60" s="12"/>
      <c r="B60" s="60" t="s">
        <v>288</v>
      </c>
      <c r="C60" s="8" t="s">
        <v>114</v>
      </c>
      <c r="D60" s="9">
        <v>93.83</v>
      </c>
      <c r="E60" s="82">
        <f>D60/4</f>
        <v>23.4575</v>
      </c>
      <c r="F60" s="18" t="s">
        <v>39</v>
      </c>
    </row>
    <row r="61" ht="22.5" customHeight="1" spans="1:7">
      <c r="A61" s="12"/>
      <c r="B61" s="60" t="s">
        <v>206</v>
      </c>
      <c r="C61" s="54">
        <v>10</v>
      </c>
      <c r="D61" s="9">
        <f>E61/5</f>
        <v>1.512</v>
      </c>
      <c r="E61" s="18">
        <v>7.56</v>
      </c>
      <c r="F61" s="18" t="s">
        <v>118</v>
      </c>
      <c r="G61" s="104">
        <v>500</v>
      </c>
    </row>
    <row r="62" ht="27" customHeight="1" spans="1:7">
      <c r="A62" s="12"/>
      <c r="B62" s="60" t="s">
        <v>289</v>
      </c>
      <c r="C62" s="54" t="s">
        <v>120</v>
      </c>
      <c r="D62" s="9">
        <f>E62/5</f>
        <v>2.472</v>
      </c>
      <c r="E62" s="18">
        <v>12.36</v>
      </c>
      <c r="F62" s="18" t="s">
        <v>120</v>
      </c>
      <c r="G62" s="68" t="s">
        <v>290</v>
      </c>
    </row>
    <row r="63" spans="1:4">
      <c r="A63" s="11" t="s">
        <v>65</v>
      </c>
      <c r="B63" s="11"/>
      <c r="C63" s="11"/>
      <c r="D63" s="11"/>
    </row>
    <row r="64" ht="29.25" customHeight="1" spans="1:6">
      <c r="A64" s="12"/>
      <c r="B64" s="60" t="s">
        <v>185</v>
      </c>
      <c r="C64" s="54">
        <v>1</v>
      </c>
      <c r="D64" s="9">
        <v>37.58</v>
      </c>
      <c r="E64" s="14"/>
      <c r="F64" s="14"/>
    </row>
    <row r="65" ht="29.25" customHeight="1" spans="1:4">
      <c r="A65" s="105"/>
      <c r="B65" s="60" t="s">
        <v>186</v>
      </c>
      <c r="C65" s="54">
        <v>1</v>
      </c>
      <c r="D65" s="9">
        <v>8.65</v>
      </c>
    </row>
    <row r="67" spans="1:1">
      <c r="A67" t="s">
        <v>291</v>
      </c>
    </row>
  </sheetData>
  <mergeCells count="12">
    <mergeCell ref="A24:C24"/>
    <mergeCell ref="A34:D34"/>
    <mergeCell ref="A35:C35"/>
    <mergeCell ref="A43:D43"/>
    <mergeCell ref="A45:D45"/>
    <mergeCell ref="A46:C46"/>
    <mergeCell ref="A54:D54"/>
    <mergeCell ref="A63:D63"/>
    <mergeCell ref="A55:A57"/>
    <mergeCell ref="D24:D33"/>
    <mergeCell ref="D35:D42"/>
    <mergeCell ref="D46:D53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20:G47"/>
  <sheetViews>
    <sheetView zoomScale="140" zoomScaleNormal="140" topLeftCell="A45" workbookViewId="0">
      <selection activeCell="B58" sqref="B58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292</v>
      </c>
      <c r="B20" s="1"/>
      <c r="C20" s="2"/>
    </row>
    <row r="21" spans="1:2">
      <c r="A21" s="74" t="s">
        <v>282</v>
      </c>
      <c r="B21" s="27"/>
    </row>
    <row r="22" spans="1:1">
      <c r="A22" s="3" t="s">
        <v>189</v>
      </c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83" t="s">
        <v>293</v>
      </c>
      <c r="B24" s="83"/>
      <c r="C24" s="83"/>
      <c r="D24" s="9">
        <v>68.58</v>
      </c>
    </row>
    <row r="25" ht="27.75" customHeight="1" spans="1:4">
      <c r="A25" s="76"/>
      <c r="B25" s="60" t="s">
        <v>191</v>
      </c>
      <c r="C25" s="54">
        <v>1</v>
      </c>
      <c r="D25" s="9"/>
    </row>
    <row r="26" ht="27.75" customHeight="1" spans="1:4">
      <c r="A26" s="6"/>
      <c r="B26" s="60" t="s">
        <v>152</v>
      </c>
      <c r="C26" s="54">
        <v>1</v>
      </c>
      <c r="D26" s="9"/>
    </row>
    <row r="27" ht="30" customHeight="1" spans="1:4">
      <c r="A27" s="6"/>
      <c r="B27" s="60" t="s">
        <v>153</v>
      </c>
      <c r="C27" s="54">
        <v>2</v>
      </c>
      <c r="D27" s="9"/>
    </row>
    <row r="28" ht="27.75" customHeight="1" spans="1:4">
      <c r="A28" s="6"/>
      <c r="B28" s="60" t="s">
        <v>105</v>
      </c>
      <c r="C28" s="54">
        <v>2</v>
      </c>
      <c r="D28" s="9"/>
    </row>
    <row r="29" ht="27.75" customHeight="1" spans="1:4">
      <c r="A29" s="6"/>
      <c r="B29" s="60" t="s">
        <v>154</v>
      </c>
      <c r="C29" s="54">
        <v>1</v>
      </c>
      <c r="D29" s="9"/>
    </row>
    <row r="30" ht="27" customHeight="1" spans="1:4">
      <c r="A30" s="6"/>
      <c r="B30" s="60" t="s">
        <v>29</v>
      </c>
      <c r="C30" s="54">
        <v>1</v>
      </c>
      <c r="D30" s="9"/>
    </row>
    <row r="31" ht="27" customHeight="1" spans="1:4">
      <c r="A31" s="6"/>
      <c r="B31" s="60" t="s">
        <v>172</v>
      </c>
      <c r="C31" s="54">
        <v>1</v>
      </c>
      <c r="D31" s="9"/>
    </row>
    <row r="32" ht="13.5" customHeight="1" spans="1:4">
      <c r="A32" s="6"/>
      <c r="B32" s="60" t="s">
        <v>155</v>
      </c>
      <c r="C32" s="54">
        <v>1</v>
      </c>
      <c r="D32" s="9"/>
    </row>
    <row r="33" ht="13.5" customHeight="1" spans="1:4">
      <c r="A33" s="6"/>
      <c r="B33" s="60" t="s">
        <v>136</v>
      </c>
      <c r="C33" s="54">
        <v>1</v>
      </c>
      <c r="D33" s="9"/>
    </row>
    <row r="34" spans="1:4">
      <c r="A34" s="79" t="s">
        <v>231</v>
      </c>
      <c r="B34" s="79"/>
      <c r="C34" s="79"/>
      <c r="D34" s="79"/>
    </row>
    <row r="35" ht="41.25" customHeight="1" spans="1:4">
      <c r="A35" s="6"/>
      <c r="B35" s="60" t="s">
        <v>285</v>
      </c>
      <c r="C35" s="54">
        <v>1</v>
      </c>
      <c r="D35" s="103">
        <v>52.99</v>
      </c>
    </row>
    <row r="36" ht="14.25" customHeight="1" spans="1:4">
      <c r="A36" s="12"/>
      <c r="B36" s="12"/>
      <c r="C36" s="12"/>
      <c r="D36" s="12"/>
    </row>
    <row r="37" spans="1:4">
      <c r="A37" s="11" t="s">
        <v>36</v>
      </c>
      <c r="B37" s="11"/>
      <c r="C37" s="11"/>
      <c r="D37" s="11"/>
    </row>
    <row r="38" spans="1:7">
      <c r="A38" s="12"/>
      <c r="B38" s="60" t="s">
        <v>156</v>
      </c>
      <c r="C38" s="8" t="s">
        <v>108</v>
      </c>
      <c r="D38" s="79">
        <f>E38*1.5</f>
        <v>25.6</v>
      </c>
      <c r="E38" s="14">
        <f>E40</f>
        <v>17.0666666666667</v>
      </c>
      <c r="F38" s="14" t="s">
        <v>39</v>
      </c>
      <c r="G38" t="s">
        <v>109</v>
      </c>
    </row>
    <row r="39" spans="1:6">
      <c r="A39" s="12"/>
      <c r="B39" s="60" t="s">
        <v>156</v>
      </c>
      <c r="C39" s="8" t="s">
        <v>110</v>
      </c>
      <c r="D39" s="79">
        <f>E39*2</f>
        <v>34.1333333333333</v>
      </c>
      <c r="E39" s="14">
        <f>E40</f>
        <v>17.0666666666667</v>
      </c>
      <c r="F39" s="14" t="s">
        <v>39</v>
      </c>
    </row>
    <row r="40" spans="1:6">
      <c r="A40" s="12"/>
      <c r="B40" s="60" t="s">
        <v>156</v>
      </c>
      <c r="C40" s="8" t="s">
        <v>41</v>
      </c>
      <c r="D40" s="13">
        <v>102.4</v>
      </c>
      <c r="E40" s="14">
        <f>D40/6</f>
        <v>17.0666666666667</v>
      </c>
      <c r="F40" s="14" t="s">
        <v>39</v>
      </c>
    </row>
    <row r="41" ht="31.5" customHeight="1" spans="1:7">
      <c r="A41" s="12"/>
      <c r="B41" s="60" t="s">
        <v>275</v>
      </c>
      <c r="C41" s="54">
        <v>1</v>
      </c>
      <c r="D41" s="9">
        <v>2.25</v>
      </c>
      <c r="E41" s="14"/>
      <c r="F41" s="14"/>
      <c r="G41" t="s">
        <v>276</v>
      </c>
    </row>
    <row r="42" ht="37.5" customHeight="1" spans="1:7">
      <c r="A42" s="12"/>
      <c r="B42" s="60" t="s">
        <v>287</v>
      </c>
      <c r="C42" s="54" t="s">
        <v>114</v>
      </c>
      <c r="D42" s="9">
        <v>36.2</v>
      </c>
      <c r="E42" s="17">
        <f>D42/4</f>
        <v>9.05</v>
      </c>
      <c r="F42" s="18" t="s">
        <v>39</v>
      </c>
      <c r="G42" s="81">
        <v>500</v>
      </c>
    </row>
    <row r="43" ht="33" customHeight="1" spans="1:6">
      <c r="A43" s="12"/>
      <c r="B43" s="60" t="s">
        <v>288</v>
      </c>
      <c r="C43" s="8" t="s">
        <v>114</v>
      </c>
      <c r="D43" s="9">
        <v>93.83</v>
      </c>
      <c r="E43" s="82">
        <f>D43/4</f>
        <v>23.4575</v>
      </c>
      <c r="F43" s="18" t="s">
        <v>39</v>
      </c>
    </row>
    <row r="44" ht="22.5" customHeight="1" spans="1:7">
      <c r="A44" s="12"/>
      <c r="B44" s="60" t="s">
        <v>206</v>
      </c>
      <c r="C44" s="54">
        <v>10</v>
      </c>
      <c r="D44" s="9">
        <f>E44/5</f>
        <v>1.512</v>
      </c>
      <c r="E44" s="18">
        <v>7.56</v>
      </c>
      <c r="F44" s="18" t="s">
        <v>118</v>
      </c>
      <c r="G44" s="104">
        <v>500</v>
      </c>
    </row>
    <row r="45" ht="27" customHeight="1" spans="1:7">
      <c r="A45" s="12"/>
      <c r="B45" s="60" t="s">
        <v>289</v>
      </c>
      <c r="C45" s="54" t="s">
        <v>120</v>
      </c>
      <c r="D45" s="9">
        <f>E45/5</f>
        <v>2.472</v>
      </c>
      <c r="E45" s="18">
        <v>12.36</v>
      </c>
      <c r="F45" s="18" t="s">
        <v>120</v>
      </c>
      <c r="G45" s="68" t="s">
        <v>290</v>
      </c>
    </row>
    <row r="47" spans="1:1">
      <c r="A47" t="s">
        <v>291</v>
      </c>
    </row>
  </sheetData>
  <mergeCells count="6">
    <mergeCell ref="A24:C24"/>
    <mergeCell ref="A34:D34"/>
    <mergeCell ref="A36:D36"/>
    <mergeCell ref="A37:D37"/>
    <mergeCell ref="A38:A40"/>
    <mergeCell ref="D24:D33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G51"/>
  <sheetViews>
    <sheetView zoomScale="140" zoomScaleNormal="140" topLeftCell="A31" workbookViewId="0">
      <selection activeCell="D41" sqref="D41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294</v>
      </c>
      <c r="B20" s="1"/>
      <c r="C20" s="2"/>
    </row>
    <row r="21" spans="1:1">
      <c r="A21" s="3" t="s">
        <v>150</v>
      </c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83" t="s">
        <v>194</v>
      </c>
      <c r="B23" s="83"/>
      <c r="C23" s="83"/>
      <c r="D23" s="9">
        <v>45.5</v>
      </c>
    </row>
    <row r="24" ht="27.75" customHeight="1" spans="1:4">
      <c r="A24" s="6"/>
      <c r="B24" s="60" t="s">
        <v>152</v>
      </c>
      <c r="C24" s="54">
        <v>2</v>
      </c>
      <c r="D24" s="9"/>
    </row>
    <row r="25" ht="30" customHeight="1" spans="1:4">
      <c r="A25" s="6"/>
      <c r="B25" s="60" t="s">
        <v>153</v>
      </c>
      <c r="C25" s="54">
        <v>2</v>
      </c>
      <c r="D25" s="9"/>
    </row>
    <row r="26" ht="27.75" customHeight="1" spans="1:4">
      <c r="A26" s="6"/>
      <c r="B26" s="60" t="s">
        <v>105</v>
      </c>
      <c r="C26" s="54">
        <v>2</v>
      </c>
      <c r="D26" s="9"/>
    </row>
    <row r="27" ht="27.75" customHeight="1" spans="1:4">
      <c r="A27" s="6"/>
      <c r="B27" s="60" t="s">
        <v>154</v>
      </c>
      <c r="C27" s="54">
        <v>1</v>
      </c>
      <c r="D27" s="9"/>
    </row>
    <row r="28" ht="27" customHeight="1" spans="1:4">
      <c r="A28" s="6"/>
      <c r="B28" s="60" t="s">
        <v>29</v>
      </c>
      <c r="C28" s="54">
        <v>2</v>
      </c>
      <c r="D28" s="9"/>
    </row>
    <row r="29" spans="1:4">
      <c r="A29" s="6"/>
      <c r="B29" s="60" t="s">
        <v>155</v>
      </c>
      <c r="C29" s="54">
        <v>1</v>
      </c>
      <c r="D29" s="9"/>
    </row>
    <row r="30" spans="1:4">
      <c r="A30" s="6"/>
      <c r="B30" s="60" t="s">
        <v>136</v>
      </c>
      <c r="C30" s="54">
        <v>1</v>
      </c>
      <c r="D30" s="9"/>
    </row>
    <row r="31" spans="1:4">
      <c r="A31" s="78" t="s">
        <v>231</v>
      </c>
      <c r="B31" s="78"/>
      <c r="C31" s="78"/>
      <c r="D31" s="78"/>
    </row>
    <row r="32" ht="41.25" customHeight="1" spans="1:4">
      <c r="A32" s="6"/>
      <c r="B32" s="60" t="s">
        <v>274</v>
      </c>
      <c r="C32" s="54">
        <v>1</v>
      </c>
      <c r="D32" s="103">
        <v>52.99</v>
      </c>
    </row>
    <row r="33" spans="1:4">
      <c r="A33" s="11" t="s">
        <v>195</v>
      </c>
      <c r="B33" s="11"/>
      <c r="C33" s="11"/>
      <c r="D33" s="11"/>
    </row>
    <row r="34" spans="1:7">
      <c r="A34" s="12"/>
      <c r="B34" s="60" t="s">
        <v>156</v>
      </c>
      <c r="C34" s="8" t="s">
        <v>108</v>
      </c>
      <c r="D34" s="79">
        <f>E34*1.5</f>
        <v>25.6</v>
      </c>
      <c r="E34" s="14">
        <f>E36</f>
        <v>17.0666666666667</v>
      </c>
      <c r="F34" s="14" t="s">
        <v>39</v>
      </c>
      <c r="G34" t="s">
        <v>109</v>
      </c>
    </row>
    <row r="35" spans="1:6">
      <c r="A35" s="12"/>
      <c r="B35" s="60" t="s">
        <v>156</v>
      </c>
      <c r="C35" s="8" t="s">
        <v>110</v>
      </c>
      <c r="D35" s="79">
        <f>E35*2</f>
        <v>34.1333333333333</v>
      </c>
      <c r="E35" s="14">
        <f>E36</f>
        <v>17.0666666666667</v>
      </c>
      <c r="F35" s="14" t="s">
        <v>39</v>
      </c>
    </row>
    <row r="36" spans="1:6">
      <c r="A36" s="12"/>
      <c r="B36" s="60" t="s">
        <v>156</v>
      </c>
      <c r="C36" s="8" t="s">
        <v>41</v>
      </c>
      <c r="D36" s="13">
        <v>102.4</v>
      </c>
      <c r="E36" s="14">
        <f>D36/6</f>
        <v>17.0666666666667</v>
      </c>
      <c r="F36" s="14" t="s">
        <v>39</v>
      </c>
    </row>
    <row r="37" ht="31.5" customHeight="1" spans="1:7">
      <c r="A37" s="12"/>
      <c r="B37" s="60" t="s">
        <v>295</v>
      </c>
      <c r="C37" s="54">
        <v>1</v>
      </c>
      <c r="D37" s="9">
        <v>2.25</v>
      </c>
      <c r="E37" s="14"/>
      <c r="F37" s="14"/>
      <c r="G37" t="s">
        <v>276</v>
      </c>
    </row>
    <row r="38" ht="37.5" customHeight="1" spans="1:6">
      <c r="A38" s="12"/>
      <c r="B38" s="60" t="s">
        <v>296</v>
      </c>
      <c r="C38" s="54" t="s">
        <v>114</v>
      </c>
      <c r="D38" s="9">
        <v>36.2</v>
      </c>
      <c r="E38" s="17">
        <f>D38/4</f>
        <v>9.05</v>
      </c>
      <c r="F38" s="18" t="s">
        <v>39</v>
      </c>
    </row>
    <row r="39" ht="33" customHeight="1" spans="1:6">
      <c r="A39" s="12"/>
      <c r="B39" s="60" t="s">
        <v>297</v>
      </c>
      <c r="C39" s="8" t="s">
        <v>114</v>
      </c>
      <c r="D39" s="9">
        <v>93.83</v>
      </c>
      <c r="E39" s="82">
        <f>D39/4</f>
        <v>23.4575</v>
      </c>
      <c r="F39" s="18" t="s">
        <v>39</v>
      </c>
    </row>
    <row r="40" spans="1:4">
      <c r="A40" s="11" t="s">
        <v>198</v>
      </c>
      <c r="B40" s="11"/>
      <c r="C40" s="11"/>
      <c r="D40" s="11"/>
    </row>
    <row r="41" spans="1:6">
      <c r="A41" s="12"/>
      <c r="B41" s="60" t="s">
        <v>298</v>
      </c>
      <c r="C41" s="8" t="s">
        <v>108</v>
      </c>
      <c r="D41" s="79">
        <f>E41*1.5</f>
        <v>55.9425</v>
      </c>
      <c r="E41" s="14">
        <f>E43</f>
        <v>37.295</v>
      </c>
      <c r="F41" s="14" t="s">
        <v>39</v>
      </c>
    </row>
    <row r="42" spans="1:6">
      <c r="A42" s="12"/>
      <c r="B42" s="60" t="s">
        <v>298</v>
      </c>
      <c r="C42" s="8" t="s">
        <v>110</v>
      </c>
      <c r="D42" s="79">
        <f>E42*2</f>
        <v>74.59</v>
      </c>
      <c r="E42" s="14">
        <f>E43</f>
        <v>37.295</v>
      </c>
      <c r="F42" s="14" t="s">
        <v>39</v>
      </c>
    </row>
    <row r="43" spans="1:6">
      <c r="A43" s="12"/>
      <c r="B43" s="60" t="s">
        <v>298</v>
      </c>
      <c r="C43" s="8" t="s">
        <v>41</v>
      </c>
      <c r="D43" s="13">
        <v>223.77</v>
      </c>
      <c r="E43" s="14">
        <f>D43/6</f>
        <v>37.295</v>
      </c>
      <c r="F43" s="14" t="s">
        <v>39</v>
      </c>
    </row>
    <row r="44" ht="37.5" customHeight="1" spans="1:6">
      <c r="A44" s="12"/>
      <c r="B44" s="60" t="s">
        <v>287</v>
      </c>
      <c r="C44" s="54" t="s">
        <v>114</v>
      </c>
      <c r="D44" s="9">
        <v>36.2</v>
      </c>
      <c r="E44" s="17">
        <f>D44/4</f>
        <v>9.05</v>
      </c>
      <c r="F44" s="18" t="s">
        <v>39</v>
      </c>
    </row>
    <row r="45" ht="31.5" customHeight="1" spans="1:7">
      <c r="A45" s="12"/>
      <c r="B45" s="60" t="s">
        <v>299</v>
      </c>
      <c r="C45" s="54">
        <v>1</v>
      </c>
      <c r="D45" s="9">
        <v>3.12</v>
      </c>
      <c r="E45" s="14"/>
      <c r="F45" s="14"/>
      <c r="G45" t="s">
        <v>276</v>
      </c>
    </row>
    <row r="46" ht="33" customHeight="1" spans="1:7">
      <c r="A46" s="12"/>
      <c r="B46" s="55" t="s">
        <v>202</v>
      </c>
      <c r="C46" s="8" t="s">
        <v>58</v>
      </c>
      <c r="D46" s="9">
        <v>63.97</v>
      </c>
      <c r="E46" s="82">
        <f>D46/3</f>
        <v>21.3233333333333</v>
      </c>
      <c r="F46" s="18" t="s">
        <v>39</v>
      </c>
      <c r="G46" s="68" t="s">
        <v>201</v>
      </c>
    </row>
    <row r="47" spans="1:6">
      <c r="A47" s="78" t="s">
        <v>231</v>
      </c>
      <c r="B47" s="78"/>
      <c r="C47" s="78"/>
      <c r="D47" s="78"/>
      <c r="E47" s="14"/>
      <c r="F47" s="14"/>
    </row>
    <row r="48" ht="22.5" customHeight="1" spans="1:7">
      <c r="A48" s="12"/>
      <c r="B48" s="60" t="s">
        <v>206</v>
      </c>
      <c r="C48" s="54">
        <v>10</v>
      </c>
      <c r="D48" s="9">
        <f>E48/5</f>
        <v>1.512</v>
      </c>
      <c r="E48" s="18">
        <v>7.56</v>
      </c>
      <c r="F48" s="18" t="s">
        <v>118</v>
      </c>
      <c r="G48" t="s">
        <v>201</v>
      </c>
    </row>
    <row r="49" ht="27" customHeight="1" spans="1:7">
      <c r="A49" s="12"/>
      <c r="B49" s="60" t="s">
        <v>289</v>
      </c>
      <c r="C49" s="54" t="s">
        <v>120</v>
      </c>
      <c r="D49" s="9">
        <f>E49/5</f>
        <v>2.472</v>
      </c>
      <c r="E49" s="18">
        <v>12.36</v>
      </c>
      <c r="F49" s="18" t="s">
        <v>120</v>
      </c>
      <c r="G49" t="s">
        <v>300</v>
      </c>
    </row>
    <row r="51" spans="1:1">
      <c r="A51" t="s">
        <v>301</v>
      </c>
    </row>
  </sheetData>
  <mergeCells count="8">
    <mergeCell ref="A23:C23"/>
    <mergeCell ref="A31:D31"/>
    <mergeCell ref="A33:D33"/>
    <mergeCell ref="A40:D40"/>
    <mergeCell ref="A47:D47"/>
    <mergeCell ref="A34:A36"/>
    <mergeCell ref="A41:A43"/>
    <mergeCell ref="D23:D30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G65"/>
  <sheetViews>
    <sheetView zoomScale="140" zoomScaleNormal="140" topLeftCell="A10" workbookViewId="0">
      <selection activeCell="A22" sqref="A22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302</v>
      </c>
      <c r="B20" s="1"/>
      <c r="C20" s="2"/>
    </row>
    <row r="21" spans="1:2">
      <c r="A21" s="74" t="s">
        <v>282</v>
      </c>
      <c r="B21" s="27"/>
    </row>
    <row r="22" spans="1:1">
      <c r="A22" s="3" t="s">
        <v>169</v>
      </c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83" t="s">
        <v>303</v>
      </c>
      <c r="B24" s="83"/>
      <c r="C24" s="83"/>
      <c r="D24" s="9">
        <v>53</v>
      </c>
    </row>
    <row r="25" ht="27.75" customHeight="1" spans="1:4">
      <c r="A25" s="76"/>
      <c r="B25" s="60" t="s">
        <v>212</v>
      </c>
      <c r="C25" s="54">
        <v>1</v>
      </c>
      <c r="D25" s="9"/>
    </row>
    <row r="26" ht="27.75" customHeight="1" spans="1:4">
      <c r="A26" s="6"/>
      <c r="B26" s="60" t="s">
        <v>152</v>
      </c>
      <c r="C26" s="54">
        <v>1</v>
      </c>
      <c r="D26" s="9"/>
    </row>
    <row r="27" ht="30" customHeight="1" spans="1:4">
      <c r="A27" s="6"/>
      <c r="B27" s="60" t="s">
        <v>153</v>
      </c>
      <c r="C27" s="54">
        <v>2</v>
      </c>
      <c r="D27" s="9"/>
    </row>
    <row r="28" ht="27.75" customHeight="1" spans="1:4">
      <c r="A28" s="6"/>
      <c r="B28" s="60" t="s">
        <v>105</v>
      </c>
      <c r="C28" s="54">
        <v>2</v>
      </c>
      <c r="D28" s="9"/>
    </row>
    <row r="29" ht="27.75" customHeight="1" spans="1:4">
      <c r="A29" s="6"/>
      <c r="B29" s="60" t="s">
        <v>154</v>
      </c>
      <c r="C29" s="54">
        <v>1</v>
      </c>
      <c r="D29" s="9"/>
    </row>
    <row r="30" ht="27" customHeight="1" spans="1:4">
      <c r="A30" s="6"/>
      <c r="B30" s="60" t="s">
        <v>29</v>
      </c>
      <c r="C30" s="54">
        <v>1</v>
      </c>
      <c r="D30" s="9"/>
    </row>
    <row r="31" ht="27" customHeight="1" spans="1:4">
      <c r="A31" s="6"/>
      <c r="B31" s="60" t="s">
        <v>172</v>
      </c>
      <c r="C31" s="54">
        <v>1</v>
      </c>
      <c r="D31" s="9"/>
    </row>
    <row r="32" ht="13.5" customHeight="1" spans="1:4">
      <c r="A32" s="6"/>
      <c r="B32" s="60" t="s">
        <v>155</v>
      </c>
      <c r="C32" s="54">
        <v>1</v>
      </c>
      <c r="D32" s="9"/>
    </row>
    <row r="33" ht="13.5" customHeight="1" spans="1:4">
      <c r="A33" s="6"/>
      <c r="B33" s="60" t="s">
        <v>136</v>
      </c>
      <c r="C33" s="54">
        <v>1</v>
      </c>
      <c r="D33" s="9"/>
    </row>
    <row r="34" spans="1:4">
      <c r="A34" s="79" t="s">
        <v>234</v>
      </c>
      <c r="B34" s="79"/>
      <c r="C34" s="79"/>
      <c r="D34" s="79"/>
    </row>
    <row r="35" spans="1:4">
      <c r="A35" s="83" t="s">
        <v>304</v>
      </c>
      <c r="B35" s="83"/>
      <c r="C35" s="83"/>
      <c r="D35" s="9">
        <v>72.44</v>
      </c>
    </row>
    <row r="36" ht="27.75" customHeight="1" spans="1:4">
      <c r="A36" s="76"/>
      <c r="B36" s="60" t="s">
        <v>212</v>
      </c>
      <c r="C36" s="54">
        <v>2</v>
      </c>
      <c r="D36" s="9"/>
    </row>
    <row r="37" ht="30" customHeight="1" spans="1:4">
      <c r="A37" s="6"/>
      <c r="B37" s="60" t="s">
        <v>153</v>
      </c>
      <c r="C37" s="54">
        <v>2</v>
      </c>
      <c r="D37" s="9"/>
    </row>
    <row r="38" ht="27.75" customHeight="1" spans="1:4">
      <c r="A38" s="6"/>
      <c r="B38" s="60" t="s">
        <v>105</v>
      </c>
      <c r="C38" s="54">
        <v>2</v>
      </c>
      <c r="D38" s="9"/>
    </row>
    <row r="39" ht="27.75" customHeight="1" spans="1:4">
      <c r="A39" s="6"/>
      <c r="B39" s="60" t="s">
        <v>154</v>
      </c>
      <c r="C39" s="54">
        <v>1</v>
      </c>
      <c r="D39" s="9"/>
    </row>
    <row r="40" ht="27" customHeight="1" spans="1:4">
      <c r="A40" s="6"/>
      <c r="B40" s="60" t="s">
        <v>172</v>
      </c>
      <c r="C40" s="54">
        <v>2</v>
      </c>
      <c r="D40" s="9"/>
    </row>
    <row r="41" spans="1:4">
      <c r="A41" s="6"/>
      <c r="B41" s="60" t="s">
        <v>155</v>
      </c>
      <c r="C41" s="54">
        <v>1</v>
      </c>
      <c r="D41" s="9"/>
    </row>
    <row r="42" spans="1:4">
      <c r="A42" s="6"/>
      <c r="B42" s="60" t="s">
        <v>136</v>
      </c>
      <c r="C42" s="54">
        <v>1</v>
      </c>
      <c r="D42" s="9"/>
    </row>
    <row r="43" spans="1:4">
      <c r="A43" s="79" t="s">
        <v>231</v>
      </c>
      <c r="B43" s="79"/>
      <c r="C43" s="79"/>
      <c r="D43" s="79"/>
    </row>
    <row r="44" ht="41.25" customHeight="1" spans="1:4">
      <c r="A44" s="6"/>
      <c r="B44" s="60" t="s">
        <v>274</v>
      </c>
      <c r="C44" s="54">
        <v>1</v>
      </c>
      <c r="D44" s="103">
        <v>52.99</v>
      </c>
    </row>
    <row r="45" ht="14.25" customHeight="1" spans="1:4">
      <c r="A45" s="12"/>
      <c r="B45" s="12"/>
      <c r="C45" s="12"/>
      <c r="D45" s="12"/>
    </row>
    <row r="46" spans="1:4">
      <c r="A46" s="83" t="s">
        <v>305</v>
      </c>
      <c r="B46" s="83"/>
      <c r="C46" s="83"/>
      <c r="D46" s="9">
        <v>114.66</v>
      </c>
    </row>
    <row r="47" ht="27.75" customHeight="1" spans="1:4">
      <c r="A47" s="76"/>
      <c r="B47" s="60" t="s">
        <v>214</v>
      </c>
      <c r="C47" s="54">
        <v>1</v>
      </c>
      <c r="D47" s="9"/>
    </row>
    <row r="48" ht="30" customHeight="1" spans="1:4">
      <c r="A48" s="6"/>
      <c r="B48" s="60" t="s">
        <v>90</v>
      </c>
      <c r="C48" s="54">
        <v>2</v>
      </c>
      <c r="D48" s="9"/>
    </row>
    <row r="49" ht="27.75" customHeight="1" spans="1:4">
      <c r="A49" s="6"/>
      <c r="B49" s="60" t="s">
        <v>91</v>
      </c>
      <c r="C49" s="54">
        <v>2</v>
      </c>
      <c r="D49" s="9"/>
    </row>
    <row r="50" ht="27.75" customHeight="1" spans="1:4">
      <c r="A50" s="6"/>
      <c r="B50" s="60" t="s">
        <v>154</v>
      </c>
      <c r="C50" s="54">
        <v>1</v>
      </c>
      <c r="D50" s="9"/>
    </row>
    <row r="51" ht="27" customHeight="1" spans="1:4">
      <c r="A51" s="6"/>
      <c r="B51" s="60" t="s">
        <v>172</v>
      </c>
      <c r="C51" s="54">
        <v>2</v>
      </c>
      <c r="D51" s="9"/>
    </row>
    <row r="52" spans="1:4">
      <c r="A52" s="6"/>
      <c r="B52" s="60" t="s">
        <v>155</v>
      </c>
      <c r="C52" s="54">
        <v>1</v>
      </c>
      <c r="D52" s="9"/>
    </row>
    <row r="53" spans="1:4">
      <c r="A53" s="6"/>
      <c r="B53" s="60" t="s">
        <v>136</v>
      </c>
      <c r="C53" s="54">
        <v>1</v>
      </c>
      <c r="D53" s="9"/>
    </row>
    <row r="54" spans="1:4">
      <c r="A54" s="11" t="s">
        <v>195</v>
      </c>
      <c r="B54" s="11"/>
      <c r="C54" s="11"/>
      <c r="D54" s="11"/>
    </row>
    <row r="55" spans="1:7">
      <c r="A55" s="12"/>
      <c r="B55" s="60" t="s">
        <v>156</v>
      </c>
      <c r="C55" s="8" t="s">
        <v>108</v>
      </c>
      <c r="D55" s="79">
        <f>E55*1.5</f>
        <v>25.6</v>
      </c>
      <c r="E55" s="14">
        <f>E57</f>
        <v>17.0666666666667</v>
      </c>
      <c r="F55" s="14" t="s">
        <v>39</v>
      </c>
      <c r="G55" t="s">
        <v>109</v>
      </c>
    </row>
    <row r="56" spans="1:6">
      <c r="A56" s="12"/>
      <c r="B56" s="60" t="s">
        <v>156</v>
      </c>
      <c r="C56" s="8" t="s">
        <v>110</v>
      </c>
      <c r="D56" s="79">
        <f>E56*2</f>
        <v>34.1333333333333</v>
      </c>
      <c r="E56" s="14">
        <f>E57</f>
        <v>17.0666666666667</v>
      </c>
      <c r="F56" s="14" t="s">
        <v>39</v>
      </c>
    </row>
    <row r="57" spans="1:6">
      <c r="A57" s="12"/>
      <c r="B57" s="60" t="s">
        <v>156</v>
      </c>
      <c r="C57" s="8" t="s">
        <v>41</v>
      </c>
      <c r="D57" s="13">
        <v>102.4</v>
      </c>
      <c r="E57" s="14">
        <f>D57/6</f>
        <v>17.0666666666667</v>
      </c>
      <c r="F57" s="14" t="s">
        <v>39</v>
      </c>
    </row>
    <row r="58" ht="31.5" customHeight="1" spans="1:7">
      <c r="A58" s="12"/>
      <c r="B58" s="60" t="s">
        <v>275</v>
      </c>
      <c r="C58" s="54">
        <v>1</v>
      </c>
      <c r="D58" s="9">
        <v>2.25</v>
      </c>
      <c r="E58" s="14"/>
      <c r="F58" s="14"/>
      <c r="G58" t="s">
        <v>276</v>
      </c>
    </row>
    <row r="59" ht="37.5" customHeight="1" spans="1:7">
      <c r="A59" s="12"/>
      <c r="B59" s="60" t="s">
        <v>306</v>
      </c>
      <c r="C59" s="54" t="s">
        <v>114</v>
      </c>
      <c r="D59" s="9">
        <v>36.2</v>
      </c>
      <c r="E59" s="17">
        <f>D59/4</f>
        <v>9.05</v>
      </c>
      <c r="F59" s="18" t="s">
        <v>39</v>
      </c>
      <c r="G59" s="81">
        <v>500</v>
      </c>
    </row>
    <row r="60" ht="33" customHeight="1" spans="1:7">
      <c r="A60" s="12"/>
      <c r="B60" s="60" t="s">
        <v>307</v>
      </c>
      <c r="C60" s="8" t="s">
        <v>114</v>
      </c>
      <c r="D60" s="9">
        <v>93.83</v>
      </c>
      <c r="E60" s="82">
        <f>D60/4</f>
        <v>23.4575</v>
      </c>
      <c r="F60" s="18" t="s">
        <v>39</v>
      </c>
      <c r="G60" s="81">
        <v>500</v>
      </c>
    </row>
    <row r="61" spans="1:6">
      <c r="A61" s="78" t="s">
        <v>231</v>
      </c>
      <c r="B61" s="78"/>
      <c r="C61" s="78"/>
      <c r="D61" s="78"/>
      <c r="E61" s="14"/>
      <c r="F61" s="14"/>
    </row>
    <row r="62" ht="22.5" customHeight="1" spans="1:7">
      <c r="A62" s="12"/>
      <c r="B62" s="60" t="s">
        <v>161</v>
      </c>
      <c r="C62" s="54">
        <v>10</v>
      </c>
      <c r="D62" s="9">
        <f>E62/5</f>
        <v>1.512</v>
      </c>
      <c r="E62" s="18">
        <v>7.56</v>
      </c>
      <c r="F62" s="18" t="s">
        <v>118</v>
      </c>
      <c r="G62" s="81">
        <v>500</v>
      </c>
    </row>
    <row r="63" ht="27" customHeight="1" spans="1:7">
      <c r="A63" s="12"/>
      <c r="B63" s="60" t="s">
        <v>308</v>
      </c>
      <c r="C63" s="54" t="s">
        <v>120</v>
      </c>
      <c r="D63" s="9">
        <f>E63/5</f>
        <v>2.472</v>
      </c>
      <c r="E63" s="18">
        <v>12.36</v>
      </c>
      <c r="F63" s="18" t="s">
        <v>120</v>
      </c>
      <c r="G63" s="68" t="s">
        <v>309</v>
      </c>
    </row>
    <row r="65" spans="1:1">
      <c r="A65" t="s">
        <v>310</v>
      </c>
    </row>
  </sheetData>
  <mergeCells count="12">
    <mergeCell ref="A24:C24"/>
    <mergeCell ref="A34:D34"/>
    <mergeCell ref="A35:C35"/>
    <mergeCell ref="A43:D43"/>
    <mergeCell ref="A45:D45"/>
    <mergeCell ref="A46:C46"/>
    <mergeCell ref="A54:D54"/>
    <mergeCell ref="A61:D61"/>
    <mergeCell ref="A55:A57"/>
    <mergeCell ref="D24:D33"/>
    <mergeCell ref="D35:D42"/>
    <mergeCell ref="D46:D53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20:G66"/>
  <sheetViews>
    <sheetView zoomScale="140" zoomScaleNormal="140" topLeftCell="A30" workbookViewId="0">
      <selection activeCell="B65" sqref="B65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311</v>
      </c>
      <c r="B20" s="1"/>
      <c r="C20" s="2"/>
    </row>
    <row r="21" spans="1:1">
      <c r="A21" s="74" t="s">
        <v>282</v>
      </c>
    </row>
    <row r="22" spans="1:1">
      <c r="A22" s="3" t="s">
        <v>189</v>
      </c>
    </row>
    <row r="23" spans="1:4">
      <c r="A23" s="83" t="s">
        <v>312</v>
      </c>
      <c r="B23" s="83"/>
      <c r="C23" s="83"/>
      <c r="D23" s="9">
        <v>71.85</v>
      </c>
    </row>
    <row r="24" ht="27.75" customHeight="1" spans="1:4">
      <c r="A24" s="76"/>
      <c r="B24" s="60" t="s">
        <v>226</v>
      </c>
      <c r="C24" s="54">
        <v>1</v>
      </c>
      <c r="D24" s="9"/>
    </row>
    <row r="25" ht="27.75" customHeight="1" spans="1:4">
      <c r="A25" s="6"/>
      <c r="B25" s="60" t="s">
        <v>152</v>
      </c>
      <c r="C25" s="54">
        <v>1</v>
      </c>
      <c r="D25" s="9"/>
    </row>
    <row r="26" ht="30" customHeight="1" spans="1:4">
      <c r="A26" s="6"/>
      <c r="B26" s="60" t="s">
        <v>153</v>
      </c>
      <c r="C26" s="54">
        <v>2</v>
      </c>
      <c r="D26" s="9"/>
    </row>
    <row r="27" ht="27.75" customHeight="1" spans="1:4">
      <c r="A27" s="6"/>
      <c r="B27" s="60" t="s">
        <v>105</v>
      </c>
      <c r="C27" s="54">
        <v>2</v>
      </c>
      <c r="D27" s="9"/>
    </row>
    <row r="28" ht="27.75" customHeight="1" spans="1:4">
      <c r="A28" s="6"/>
      <c r="B28" s="60" t="s">
        <v>154</v>
      </c>
      <c r="C28" s="54">
        <v>1</v>
      </c>
      <c r="D28" s="9"/>
    </row>
    <row r="29" ht="27" customHeight="1" spans="1:4">
      <c r="A29" s="6"/>
      <c r="B29" s="60" t="s">
        <v>29</v>
      </c>
      <c r="C29" s="54">
        <v>1</v>
      </c>
      <c r="D29" s="9"/>
    </row>
    <row r="30" ht="27" customHeight="1" spans="1:4">
      <c r="A30" s="6"/>
      <c r="B30" s="60" t="s">
        <v>172</v>
      </c>
      <c r="C30" s="54">
        <v>1</v>
      </c>
      <c r="D30" s="9"/>
    </row>
    <row r="31" ht="13.5" customHeight="1" spans="1:4">
      <c r="A31" s="6"/>
      <c r="B31" s="60" t="s">
        <v>155</v>
      </c>
      <c r="C31" s="54">
        <v>1</v>
      </c>
      <c r="D31" s="9"/>
    </row>
    <row r="32" ht="13.5" customHeight="1" spans="1:4">
      <c r="A32" s="6"/>
      <c r="B32" s="60" t="s">
        <v>136</v>
      </c>
      <c r="C32" s="54">
        <v>1</v>
      </c>
      <c r="D32" s="9"/>
    </row>
    <row r="33" spans="1:4">
      <c r="A33" s="79" t="s">
        <v>231</v>
      </c>
      <c r="B33" s="79"/>
      <c r="C33" s="79"/>
      <c r="D33" s="79"/>
    </row>
    <row r="34" ht="41.25" customHeight="1" spans="1:4">
      <c r="A34" s="6"/>
      <c r="B34" s="60" t="s">
        <v>274</v>
      </c>
      <c r="C34" s="54">
        <v>1</v>
      </c>
      <c r="D34" s="103">
        <v>52.99</v>
      </c>
    </row>
    <row r="35" ht="14.25" customHeight="1" spans="1:4">
      <c r="A35" s="12"/>
      <c r="B35" s="12"/>
      <c r="C35" s="12"/>
      <c r="D35" s="12"/>
    </row>
    <row r="36" spans="1:4">
      <c r="A36" s="11" t="s">
        <v>227</v>
      </c>
      <c r="B36" s="11"/>
      <c r="C36" s="11"/>
      <c r="D36" s="11"/>
    </row>
    <row r="37" spans="1:7">
      <c r="A37" s="12"/>
      <c r="B37" s="60" t="s">
        <v>156</v>
      </c>
      <c r="C37" s="8" t="s">
        <v>108</v>
      </c>
      <c r="D37" s="79">
        <f>E37*1.5</f>
        <v>25.6</v>
      </c>
      <c r="E37" s="14">
        <f>E39</f>
        <v>17.0666666666667</v>
      </c>
      <c r="F37" s="18" t="s">
        <v>39</v>
      </c>
      <c r="G37" t="s">
        <v>109</v>
      </c>
    </row>
    <row r="38" spans="1:7">
      <c r="A38" s="12"/>
      <c r="B38" s="60" t="s">
        <v>156</v>
      </c>
      <c r="C38" s="8" t="s">
        <v>110</v>
      </c>
      <c r="D38" s="79">
        <f>E38*2</f>
        <v>34.1333333333333</v>
      </c>
      <c r="E38" s="14">
        <f>E39</f>
        <v>17.0666666666667</v>
      </c>
      <c r="F38" s="18" t="s">
        <v>39</v>
      </c>
      <c r="G38" s="68"/>
    </row>
    <row r="39" spans="1:7">
      <c r="A39" s="12"/>
      <c r="B39" s="60" t="s">
        <v>156</v>
      </c>
      <c r="C39" s="8" t="s">
        <v>41</v>
      </c>
      <c r="D39" s="13">
        <v>102.4</v>
      </c>
      <c r="E39" s="14">
        <f>D39/6</f>
        <v>17.0666666666667</v>
      </c>
      <c r="F39" s="18" t="s">
        <v>39</v>
      </c>
      <c r="G39" s="68"/>
    </row>
    <row r="40" ht="31.5" customHeight="1" spans="1:7">
      <c r="A40" s="12"/>
      <c r="B40" s="60" t="s">
        <v>177</v>
      </c>
      <c r="C40" s="54">
        <v>1</v>
      </c>
      <c r="D40" s="9">
        <v>2.25</v>
      </c>
      <c r="E40" s="14"/>
      <c r="F40" s="18"/>
      <c r="G40" s="68"/>
    </row>
    <row r="41" ht="33" customHeight="1" spans="1:7">
      <c r="A41" s="12"/>
      <c r="B41" s="60" t="s">
        <v>218</v>
      </c>
      <c r="C41" s="8" t="s">
        <v>114</v>
      </c>
      <c r="D41" s="9">
        <v>93.83</v>
      </c>
      <c r="E41" s="82">
        <f>D41/4</f>
        <v>23.4575</v>
      </c>
      <c r="F41" s="18" t="s">
        <v>39</v>
      </c>
      <c r="G41" s="68" t="s">
        <v>219</v>
      </c>
    </row>
    <row r="42" spans="1:4">
      <c r="A42" s="11" t="s">
        <v>198</v>
      </c>
      <c r="B42" s="11"/>
      <c r="C42" s="11"/>
      <c r="D42" s="11"/>
    </row>
    <row r="43" spans="1:6">
      <c r="A43" s="12"/>
      <c r="B43" s="60" t="s">
        <v>199</v>
      </c>
      <c r="C43" s="8" t="s">
        <v>108</v>
      </c>
      <c r="D43" s="79">
        <f>E43*1.5</f>
        <v>55.9425</v>
      </c>
      <c r="E43" s="14">
        <f>E45</f>
        <v>37.295</v>
      </c>
      <c r="F43" s="14" t="s">
        <v>39</v>
      </c>
    </row>
    <row r="44" spans="1:6">
      <c r="A44" s="12"/>
      <c r="B44" s="60" t="s">
        <v>199</v>
      </c>
      <c r="C44" s="8" t="s">
        <v>110</v>
      </c>
      <c r="D44" s="79">
        <f>E44*2</f>
        <v>74.59</v>
      </c>
      <c r="E44" s="14">
        <f>E45</f>
        <v>37.295</v>
      </c>
      <c r="F44" s="14" t="s">
        <v>39</v>
      </c>
    </row>
    <row r="45" spans="1:6">
      <c r="A45" s="12"/>
      <c r="B45" s="60" t="s">
        <v>199</v>
      </c>
      <c r="C45" s="8" t="s">
        <v>41</v>
      </c>
      <c r="D45" s="13">
        <v>223.77</v>
      </c>
      <c r="E45" s="14">
        <f>D45/6</f>
        <v>37.295</v>
      </c>
      <c r="F45" s="14" t="s">
        <v>39</v>
      </c>
    </row>
    <row r="46" ht="31.5" customHeight="1" spans="1:7">
      <c r="A46" s="12"/>
      <c r="B46" s="60" t="s">
        <v>200</v>
      </c>
      <c r="C46" s="54">
        <v>1</v>
      </c>
      <c r="D46" s="9">
        <v>3.12</v>
      </c>
      <c r="E46" s="14"/>
      <c r="F46" s="14"/>
      <c r="G46" s="68" t="s">
        <v>201</v>
      </c>
    </row>
    <row r="47" ht="33" customHeight="1" spans="1:7">
      <c r="A47" s="12"/>
      <c r="B47" s="55" t="s">
        <v>202</v>
      </c>
      <c r="C47" s="8" t="s">
        <v>58</v>
      </c>
      <c r="D47" s="9">
        <v>63.97</v>
      </c>
      <c r="E47" s="82">
        <f>D47/3</f>
        <v>21.3233333333333</v>
      </c>
      <c r="F47" s="18" t="s">
        <v>39</v>
      </c>
      <c r="G47" s="68" t="s">
        <v>201</v>
      </c>
    </row>
    <row r="48" spans="1:7">
      <c r="A48" s="11" t="s">
        <v>203</v>
      </c>
      <c r="B48" s="11"/>
      <c r="C48" s="11"/>
      <c r="D48" s="11"/>
      <c r="E48" s="14"/>
      <c r="F48" s="14"/>
      <c r="G48" s="68"/>
    </row>
    <row r="49" ht="37.5" customHeight="1" spans="1:7">
      <c r="A49" s="12"/>
      <c r="B49" s="60" t="s">
        <v>306</v>
      </c>
      <c r="C49" s="54" t="s">
        <v>114</v>
      </c>
      <c r="D49" s="9">
        <v>36.2</v>
      </c>
      <c r="E49" s="17">
        <f>D49/4</f>
        <v>9.05</v>
      </c>
      <c r="F49" s="18" t="s">
        <v>39</v>
      </c>
      <c r="G49" s="81">
        <v>500</v>
      </c>
    </row>
    <row r="50" ht="24.75" customHeight="1" spans="1:7">
      <c r="A50" s="12"/>
      <c r="B50" s="60" t="s">
        <v>220</v>
      </c>
      <c r="C50" s="54" t="s">
        <v>117</v>
      </c>
      <c r="D50" s="9">
        <f>E50/5</f>
        <v>2.472</v>
      </c>
      <c r="E50" s="18">
        <v>12.36</v>
      </c>
      <c r="F50" s="18" t="s">
        <v>120</v>
      </c>
      <c r="G50" s="68" t="s">
        <v>163</v>
      </c>
    </row>
    <row r="52" spans="1:1">
      <c r="A52" t="s">
        <v>310</v>
      </c>
    </row>
    <row r="66" spans="4:4">
      <c r="D66" t="s">
        <v>313</v>
      </c>
    </row>
  </sheetData>
  <mergeCells count="9">
    <mergeCell ref="A23:C23"/>
    <mergeCell ref="A33:D33"/>
    <mergeCell ref="A35:D35"/>
    <mergeCell ref="A36:D36"/>
    <mergeCell ref="A42:D42"/>
    <mergeCell ref="A48:D48"/>
    <mergeCell ref="A37:A39"/>
    <mergeCell ref="A43:A45"/>
    <mergeCell ref="D23:D32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G37"/>
  <sheetViews>
    <sheetView zoomScale="140" zoomScaleNormal="140" topLeftCell="A23" workbookViewId="0">
      <selection activeCell="B37" sqref="B37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314</v>
      </c>
      <c r="B20" s="1"/>
      <c r="C20" s="2"/>
    </row>
    <row r="21" spans="1:1">
      <c r="A21" s="3"/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83" t="s">
        <v>315</v>
      </c>
      <c r="B23" s="83"/>
      <c r="C23" s="83"/>
      <c r="D23" s="9">
        <v>80.98</v>
      </c>
    </row>
    <row r="24" ht="27.75" customHeight="1" spans="1:4">
      <c r="A24" s="76"/>
      <c r="B24" s="60" t="s">
        <v>316</v>
      </c>
      <c r="C24" s="54">
        <v>2</v>
      </c>
      <c r="D24" s="9"/>
    </row>
    <row r="25" ht="30" customHeight="1" spans="1:4">
      <c r="A25" s="6"/>
      <c r="B25" s="60" t="s">
        <v>104</v>
      </c>
      <c r="C25" s="54">
        <v>2</v>
      </c>
      <c r="D25" s="9"/>
    </row>
    <row r="26" ht="27.75" customHeight="1" spans="1:4">
      <c r="A26" s="6"/>
      <c r="B26" s="60" t="s">
        <v>105</v>
      </c>
      <c r="C26" s="54">
        <v>2</v>
      </c>
      <c r="D26" s="9"/>
    </row>
    <row r="27" ht="27.75" customHeight="1" spans="1:4">
      <c r="A27" s="6"/>
      <c r="B27" s="60" t="s">
        <v>154</v>
      </c>
      <c r="C27" s="54">
        <v>1</v>
      </c>
      <c r="D27" s="9"/>
    </row>
    <row r="28" ht="27" customHeight="1" spans="1:4">
      <c r="A28" s="6"/>
      <c r="B28" s="60" t="s">
        <v>29</v>
      </c>
      <c r="C28" s="54">
        <v>2</v>
      </c>
      <c r="D28" s="9"/>
    </row>
    <row r="29" ht="13.5" customHeight="1" spans="1:4">
      <c r="A29" s="6"/>
      <c r="B29" s="60" t="s">
        <v>155</v>
      </c>
      <c r="C29" s="54">
        <v>1</v>
      </c>
      <c r="D29" s="9"/>
    </row>
    <row r="30" ht="13.5" customHeight="1" spans="1:4">
      <c r="A30" s="6"/>
      <c r="B30" s="60" t="s">
        <v>136</v>
      </c>
      <c r="C30" s="54">
        <v>1</v>
      </c>
      <c r="D30" s="9"/>
    </row>
    <row r="31" spans="1:4">
      <c r="A31" s="11" t="s">
        <v>317</v>
      </c>
      <c r="B31" s="11"/>
      <c r="C31" s="11"/>
      <c r="D31" s="11"/>
    </row>
    <row r="32" ht="27" customHeight="1" spans="1:7">
      <c r="A32" s="12"/>
      <c r="B32" s="60" t="s">
        <v>318</v>
      </c>
      <c r="C32" s="8" t="s">
        <v>110</v>
      </c>
      <c r="D32" s="79">
        <f>E32*2</f>
        <v>93.66</v>
      </c>
      <c r="E32" s="14">
        <f>E33</f>
        <v>46.83</v>
      </c>
      <c r="F32" s="14" t="s">
        <v>39</v>
      </c>
      <c r="G32" t="s">
        <v>319</v>
      </c>
    </row>
    <row r="33" ht="18" customHeight="1" spans="1:6">
      <c r="A33" s="12"/>
      <c r="B33" s="60" t="s">
        <v>320</v>
      </c>
      <c r="C33" s="8" t="s">
        <v>41</v>
      </c>
      <c r="D33" s="13">
        <v>280.98</v>
      </c>
      <c r="E33" s="14">
        <f>D33/6</f>
        <v>46.83</v>
      </c>
      <c r="F33" s="14" t="s">
        <v>39</v>
      </c>
    </row>
    <row r="34" ht="31.5" customHeight="1" spans="1:6">
      <c r="A34" s="12"/>
      <c r="B34" s="60" t="s">
        <v>321</v>
      </c>
      <c r="C34" s="54">
        <v>1</v>
      </c>
      <c r="D34" s="9">
        <v>4.17</v>
      </c>
      <c r="E34" s="14"/>
      <c r="F34" s="14"/>
    </row>
    <row r="35" ht="37.5" customHeight="1" spans="1:6">
      <c r="A35" s="12"/>
      <c r="B35" s="60" t="s">
        <v>322</v>
      </c>
      <c r="C35" s="54">
        <v>1</v>
      </c>
      <c r="D35" s="9">
        <v>5.08</v>
      </c>
      <c r="E35" s="17"/>
      <c r="F35" s="18"/>
    </row>
    <row r="37" spans="1:1">
      <c r="A37" t="s">
        <v>323</v>
      </c>
    </row>
  </sheetData>
  <mergeCells count="4">
    <mergeCell ref="A23:C23"/>
    <mergeCell ref="A31:D31"/>
    <mergeCell ref="A32:A33"/>
    <mergeCell ref="D23:D30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F38"/>
  <sheetViews>
    <sheetView zoomScale="140" zoomScaleNormal="140" topLeftCell="A26" workbookViewId="0">
      <selection activeCell="D37" sqref="D37"/>
    </sheetView>
  </sheetViews>
  <sheetFormatPr defaultColWidth="9" defaultRowHeight="15" outlineLevelCol="5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324</v>
      </c>
      <c r="B20" s="1"/>
      <c r="C20" s="2"/>
    </row>
    <row r="21" spans="1:1">
      <c r="A21" s="3"/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83" t="s">
        <v>325</v>
      </c>
      <c r="B23" s="83"/>
      <c r="C23" s="83"/>
      <c r="D23" s="9">
        <v>91.25</v>
      </c>
    </row>
    <row r="24" ht="27.75" customHeight="1" spans="1:4">
      <c r="A24" s="76"/>
      <c r="B24" s="60" t="s">
        <v>326</v>
      </c>
      <c r="C24" s="54">
        <v>2</v>
      </c>
      <c r="D24" s="9"/>
    </row>
    <row r="25" ht="30" customHeight="1" spans="1:4">
      <c r="A25" s="6"/>
      <c r="B25" s="60" t="s">
        <v>104</v>
      </c>
      <c r="C25" s="54">
        <v>2</v>
      </c>
      <c r="D25" s="9"/>
    </row>
    <row r="26" ht="27.75" customHeight="1" spans="1:4">
      <c r="A26" s="6"/>
      <c r="B26" s="60" t="s">
        <v>105</v>
      </c>
      <c r="C26" s="54">
        <v>2</v>
      </c>
      <c r="D26" s="9"/>
    </row>
    <row r="27" ht="27.75" customHeight="1" spans="1:4">
      <c r="A27" s="6"/>
      <c r="B27" s="60" t="s">
        <v>154</v>
      </c>
      <c r="C27" s="54">
        <v>1</v>
      </c>
      <c r="D27" s="9"/>
    </row>
    <row r="28" ht="27" customHeight="1" spans="1:4">
      <c r="A28" s="6"/>
      <c r="B28" s="60" t="s">
        <v>29</v>
      </c>
      <c r="C28" s="54">
        <v>2</v>
      </c>
      <c r="D28" s="9"/>
    </row>
    <row r="29" ht="13.5" customHeight="1" spans="1:4">
      <c r="A29" s="6"/>
      <c r="B29" s="60" t="s">
        <v>155</v>
      </c>
      <c r="C29" s="54">
        <v>1</v>
      </c>
      <c r="D29" s="9"/>
    </row>
    <row r="30" ht="13.5" customHeight="1" spans="1:4">
      <c r="A30" s="6"/>
      <c r="B30" s="60" t="s">
        <v>136</v>
      </c>
      <c r="C30" s="54">
        <v>1</v>
      </c>
      <c r="D30" s="9"/>
    </row>
    <row r="31" ht="6" customHeight="1" spans="1:4">
      <c r="A31" s="6"/>
      <c r="B31" s="60"/>
      <c r="C31" s="54"/>
      <c r="D31" s="101"/>
    </row>
    <row r="32" spans="1:4">
      <c r="A32" s="11" t="s">
        <v>317</v>
      </c>
      <c r="B32" s="11"/>
      <c r="C32" s="11"/>
      <c r="D32" s="11"/>
    </row>
    <row r="33" ht="27" customHeight="1" spans="1:6">
      <c r="A33" s="12"/>
      <c r="B33" s="60" t="s">
        <v>327</v>
      </c>
      <c r="C33" s="8" t="s">
        <v>110</v>
      </c>
      <c r="D33" s="19">
        <f>E33*2</f>
        <v>107.41</v>
      </c>
      <c r="E33" s="102">
        <f>E34</f>
        <v>53.705</v>
      </c>
      <c r="F33" s="14" t="s">
        <v>39</v>
      </c>
    </row>
    <row r="34" ht="18" customHeight="1" spans="1:6">
      <c r="A34" s="12"/>
      <c r="B34" s="60" t="s">
        <v>327</v>
      </c>
      <c r="C34" s="8" t="s">
        <v>41</v>
      </c>
      <c r="D34" s="13">
        <v>322.23</v>
      </c>
      <c r="E34" s="102">
        <f>D34/6</f>
        <v>53.705</v>
      </c>
      <c r="F34" s="14" t="s">
        <v>39</v>
      </c>
    </row>
    <row r="35" ht="31.5" customHeight="1" spans="1:6">
      <c r="A35" s="12"/>
      <c r="B35" s="60" t="s">
        <v>321</v>
      </c>
      <c r="C35" s="54">
        <v>1</v>
      </c>
      <c r="D35" s="9">
        <v>4.17</v>
      </c>
      <c r="E35" s="14"/>
      <c r="F35" s="14"/>
    </row>
    <row r="36" ht="37.5" customHeight="1" spans="1:6">
      <c r="A36" s="12"/>
      <c r="B36" s="60" t="s">
        <v>328</v>
      </c>
      <c r="C36" s="54">
        <v>1</v>
      </c>
      <c r="D36" s="9">
        <v>18.48</v>
      </c>
      <c r="E36" s="17"/>
      <c r="F36" s="18"/>
    </row>
    <row r="38" spans="1:1">
      <c r="A38" t="s">
        <v>329</v>
      </c>
    </row>
  </sheetData>
  <mergeCells count="4">
    <mergeCell ref="A23:C23"/>
    <mergeCell ref="A32:D32"/>
    <mergeCell ref="A33:A34"/>
    <mergeCell ref="D23:D30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D99694"/>
  </sheetPr>
  <dimension ref="A20:G56"/>
  <sheetViews>
    <sheetView zoomScale="140" zoomScaleNormal="140" topLeftCell="A5" workbookViewId="0">
      <selection activeCell="B27" sqref="B27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50</v>
      </c>
      <c r="B20" s="1"/>
      <c r="C20" s="2"/>
    </row>
    <row r="21" spans="1:3">
      <c r="A21" s="74" t="s">
        <v>51</v>
      </c>
      <c r="B21" s="27"/>
      <c r="C21" s="27"/>
    </row>
    <row r="22" ht="15.75" spans="1:4">
      <c r="A22" s="117" t="s">
        <v>20</v>
      </c>
      <c r="B22" s="118"/>
      <c r="C22" s="118"/>
      <c r="D22" s="118"/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83" t="s">
        <v>52</v>
      </c>
      <c r="B24" s="83"/>
      <c r="C24" s="83"/>
      <c r="D24" s="9">
        <v>86.57</v>
      </c>
    </row>
    <row r="25" ht="27.75" customHeight="1" spans="1:4">
      <c r="A25" s="6"/>
      <c r="B25" s="60" t="s">
        <v>26</v>
      </c>
      <c r="C25" s="54">
        <v>2</v>
      </c>
      <c r="D25" s="9"/>
    </row>
    <row r="26" ht="30" customHeight="1" spans="1:4">
      <c r="A26" s="6"/>
      <c r="B26" s="60" t="s">
        <v>27</v>
      </c>
      <c r="C26" s="54">
        <v>2</v>
      </c>
      <c r="D26" s="9"/>
    </row>
    <row r="27" ht="27.75" customHeight="1" spans="1:4">
      <c r="A27" s="6"/>
      <c r="B27" s="60" t="s">
        <v>28</v>
      </c>
      <c r="C27" s="54">
        <v>1</v>
      </c>
      <c r="D27" s="9"/>
    </row>
    <row r="28" ht="27.75" customHeight="1" spans="1:4">
      <c r="A28" s="6"/>
      <c r="B28" s="60" t="s">
        <v>29</v>
      </c>
      <c r="C28" s="54">
        <v>2</v>
      </c>
      <c r="D28" s="9"/>
    </row>
    <row r="29" ht="27" customHeight="1" spans="1:4">
      <c r="A29" s="6"/>
      <c r="B29" s="60" t="s">
        <v>30</v>
      </c>
      <c r="C29" s="54">
        <v>2</v>
      </c>
      <c r="D29" s="9"/>
    </row>
    <row r="30" ht="23.25" customHeight="1" spans="1:4">
      <c r="A30" s="6"/>
      <c r="B30" s="60" t="s">
        <v>31</v>
      </c>
      <c r="C30" s="54">
        <v>1</v>
      </c>
      <c r="D30" s="9"/>
    </row>
    <row r="31" spans="1:4">
      <c r="A31" s="6"/>
      <c r="B31" s="60" t="s">
        <v>32</v>
      </c>
      <c r="C31" s="54">
        <v>1</v>
      </c>
      <c r="D31" s="9"/>
    </row>
    <row r="32" spans="1:4">
      <c r="A32" s="83" t="s">
        <v>53</v>
      </c>
      <c r="B32" s="83"/>
      <c r="C32" s="83"/>
      <c r="D32" s="9">
        <v>137.36</v>
      </c>
    </row>
    <row r="33" ht="27.75" customHeight="1" spans="1:4">
      <c r="A33" s="6"/>
      <c r="B33" s="60" t="s">
        <v>34</v>
      </c>
      <c r="C33" s="54">
        <v>2</v>
      </c>
      <c r="D33" s="9"/>
    </row>
    <row r="34" ht="30" customHeight="1" spans="1:4">
      <c r="A34" s="6"/>
      <c r="B34" s="60" t="s">
        <v>27</v>
      </c>
      <c r="C34" s="54">
        <v>2</v>
      </c>
      <c r="D34" s="9"/>
    </row>
    <row r="35" ht="27.75" customHeight="1" spans="1:4">
      <c r="A35" s="6"/>
      <c r="B35" s="60" t="s">
        <v>28</v>
      </c>
      <c r="C35" s="54">
        <v>1</v>
      </c>
      <c r="D35" s="9"/>
    </row>
    <row r="36" ht="27.75" customHeight="1" spans="1:4">
      <c r="A36" s="6"/>
      <c r="B36" s="60" t="s">
        <v>29</v>
      </c>
      <c r="C36" s="54">
        <v>2</v>
      </c>
      <c r="D36" s="9"/>
    </row>
    <row r="37" ht="27" customHeight="1" spans="1:4">
      <c r="A37" s="6"/>
      <c r="B37" s="60" t="s">
        <v>35</v>
      </c>
      <c r="C37" s="54">
        <v>2</v>
      </c>
      <c r="D37" s="9"/>
    </row>
    <row r="38" ht="23.25" customHeight="1" spans="1:4">
      <c r="A38" s="6"/>
      <c r="B38" s="60" t="s">
        <v>31</v>
      </c>
      <c r="C38" s="54">
        <v>1</v>
      </c>
      <c r="D38" s="9"/>
    </row>
    <row r="39" spans="1:4">
      <c r="A39" s="6"/>
      <c r="B39" s="60" t="s">
        <v>32</v>
      </c>
      <c r="C39" s="54">
        <v>1</v>
      </c>
      <c r="D39" s="9"/>
    </row>
    <row r="40" spans="1:4">
      <c r="A40" s="11" t="s">
        <v>36</v>
      </c>
      <c r="B40" s="11"/>
      <c r="C40" s="11"/>
      <c r="D40" s="11"/>
    </row>
    <row r="41" spans="1:6">
      <c r="A41" s="12"/>
      <c r="B41" s="60" t="s">
        <v>54</v>
      </c>
      <c r="C41" s="8" t="s">
        <v>38</v>
      </c>
      <c r="D41" s="79">
        <f>E41*2</f>
        <v>50.1766666666667</v>
      </c>
      <c r="E41" s="14">
        <f>E43</f>
        <v>25.0883333333333</v>
      </c>
      <c r="F41" s="14" t="s">
        <v>39</v>
      </c>
    </row>
    <row r="42" spans="1:6">
      <c r="A42" s="12"/>
      <c r="B42" s="60" t="s">
        <v>54</v>
      </c>
      <c r="C42" s="8" t="s">
        <v>40</v>
      </c>
      <c r="D42" s="79">
        <f>E42*3</f>
        <v>75.265</v>
      </c>
      <c r="E42" s="14">
        <f>E43</f>
        <v>25.0883333333333</v>
      </c>
      <c r="F42" s="14" t="s">
        <v>39</v>
      </c>
    </row>
    <row r="43" spans="1:6">
      <c r="A43" s="12"/>
      <c r="B43" s="60" t="s">
        <v>54</v>
      </c>
      <c r="C43" s="8" t="s">
        <v>41</v>
      </c>
      <c r="D43" s="13">
        <v>150.53</v>
      </c>
      <c r="E43" s="14">
        <f>D43/6</f>
        <v>25.0883333333333</v>
      </c>
      <c r="F43" s="14" t="s">
        <v>39</v>
      </c>
    </row>
    <row r="44" ht="31.5" customHeight="1" spans="1:7">
      <c r="A44" s="12"/>
      <c r="B44" s="60" t="s">
        <v>55</v>
      </c>
      <c r="C44" s="54">
        <v>1</v>
      </c>
      <c r="D44" s="9">
        <v>1.49</v>
      </c>
      <c r="E44" s="14"/>
      <c r="F44" s="14"/>
      <c r="G44" t="s">
        <v>56</v>
      </c>
    </row>
    <row r="45" ht="37.5" customHeight="1" spans="1:7">
      <c r="A45" s="12"/>
      <c r="B45" s="60" t="s">
        <v>57</v>
      </c>
      <c r="C45" s="54" t="s">
        <v>58</v>
      </c>
      <c r="D45" s="9">
        <v>15.04</v>
      </c>
      <c r="E45" s="17"/>
      <c r="F45" s="18"/>
      <c r="G45" t="s">
        <v>59</v>
      </c>
    </row>
    <row r="46" ht="37.5" customHeight="1" spans="1:6">
      <c r="A46" s="12"/>
      <c r="B46" s="53" t="s">
        <v>60</v>
      </c>
      <c r="C46" s="54" t="s">
        <v>61</v>
      </c>
      <c r="D46" s="9">
        <v>139.25</v>
      </c>
      <c r="E46" s="17"/>
      <c r="F46" s="18"/>
    </row>
    <row r="47" ht="33" customHeight="1" spans="1:7">
      <c r="A47" s="12"/>
      <c r="B47" s="60" t="s">
        <v>62</v>
      </c>
      <c r="C47" s="8" t="s">
        <v>58</v>
      </c>
      <c r="D47" s="9">
        <v>31.99</v>
      </c>
      <c r="E47" s="82"/>
      <c r="F47" s="18"/>
      <c r="G47" t="s">
        <v>63</v>
      </c>
    </row>
    <row r="48" ht="28.5" customHeight="1" spans="1:7">
      <c r="A48" s="12"/>
      <c r="B48" s="60" t="s">
        <v>64</v>
      </c>
      <c r="C48" s="8" t="s">
        <v>58</v>
      </c>
      <c r="D48" s="9">
        <v>41.39</v>
      </c>
      <c r="E48" s="18"/>
      <c r="F48" s="18"/>
      <c r="G48" t="s">
        <v>63</v>
      </c>
    </row>
    <row r="49" spans="1:4">
      <c r="A49" s="11" t="s">
        <v>65</v>
      </c>
      <c r="B49" s="11"/>
      <c r="C49" s="11"/>
      <c r="D49" s="11"/>
    </row>
    <row r="50" ht="33.75" customHeight="1" spans="1:7">
      <c r="A50" s="12"/>
      <c r="B50" s="55" t="s">
        <v>66</v>
      </c>
      <c r="C50" s="54">
        <v>1</v>
      </c>
      <c r="D50" s="9">
        <v>14.11</v>
      </c>
      <c r="G50" t="s">
        <v>67</v>
      </c>
    </row>
    <row r="51" ht="33.75" customHeight="1" spans="1:7">
      <c r="A51" s="12"/>
      <c r="B51" s="55" t="s">
        <v>68</v>
      </c>
      <c r="C51" s="54">
        <v>1</v>
      </c>
      <c r="D51" s="9">
        <v>37.63</v>
      </c>
      <c r="G51" t="s">
        <v>67</v>
      </c>
    </row>
    <row r="53" spans="1:1">
      <c r="A53" t="s">
        <v>69</v>
      </c>
    </row>
    <row r="56" spans="2:3">
      <c r="B56" s="74" t="s">
        <v>56</v>
      </c>
      <c r="C56" s="74" t="s">
        <v>63</v>
      </c>
    </row>
  </sheetData>
  <mergeCells count="7">
    <mergeCell ref="A24:C24"/>
    <mergeCell ref="A32:C32"/>
    <mergeCell ref="A40:D40"/>
    <mergeCell ref="A49:D49"/>
    <mergeCell ref="A41:A43"/>
    <mergeCell ref="D24:D31"/>
    <mergeCell ref="D32:D39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D32"/>
  <sheetViews>
    <sheetView zoomScale="140" zoomScaleNormal="140" topLeftCell="A19" workbookViewId="0">
      <selection activeCell="A30" sqref="A30:D30"/>
    </sheetView>
  </sheetViews>
  <sheetFormatPr defaultColWidth="9" defaultRowHeight="15" outlineLevelCol="3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330</v>
      </c>
      <c r="B20" s="1"/>
      <c r="C20" s="2"/>
    </row>
    <row r="21" spans="1:1">
      <c r="A21" s="3" t="s">
        <v>331</v>
      </c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83" t="s">
        <v>332</v>
      </c>
      <c r="B23" s="83"/>
      <c r="C23" s="83"/>
      <c r="D23" s="9">
        <v>33.4</v>
      </c>
    </row>
    <row r="24" ht="27.75" customHeight="1" spans="1:4">
      <c r="A24" s="6"/>
      <c r="B24" s="60" t="s">
        <v>154</v>
      </c>
      <c r="C24" s="54">
        <v>1</v>
      </c>
      <c r="D24" s="9"/>
    </row>
    <row r="25" ht="27.75" customHeight="1" spans="1:4">
      <c r="A25" s="76"/>
      <c r="B25" s="60" t="s">
        <v>333</v>
      </c>
      <c r="C25" s="54">
        <v>2</v>
      </c>
      <c r="D25" s="9"/>
    </row>
    <row r="26" ht="27.75" customHeight="1" spans="1:4">
      <c r="A26" s="6"/>
      <c r="B26" s="60" t="s">
        <v>334</v>
      </c>
      <c r="C26" s="54">
        <v>2</v>
      </c>
      <c r="D26" s="9"/>
    </row>
    <row r="27" ht="13.5" customHeight="1" spans="1:4">
      <c r="A27" s="6"/>
      <c r="B27" s="60" t="s">
        <v>136</v>
      </c>
      <c r="C27" s="54">
        <v>1</v>
      </c>
      <c r="D27" s="9"/>
    </row>
    <row r="28" ht="17.25" customHeight="1" spans="1:4">
      <c r="A28" s="85" t="s">
        <v>335</v>
      </c>
      <c r="B28" s="85"/>
      <c r="C28" s="85"/>
      <c r="D28" s="85"/>
    </row>
    <row r="29" ht="27.75" customHeight="1" spans="1:4">
      <c r="A29" s="76"/>
      <c r="B29" s="60" t="s">
        <v>336</v>
      </c>
      <c r="C29" s="54">
        <v>1</v>
      </c>
      <c r="D29" s="100">
        <v>20.84</v>
      </c>
    </row>
    <row r="30" spans="1:4">
      <c r="A30" s="78"/>
      <c r="B30" s="78"/>
      <c r="C30" s="78"/>
      <c r="D30" s="78"/>
    </row>
    <row r="31" spans="1:1">
      <c r="A31" t="s">
        <v>337</v>
      </c>
    </row>
    <row r="32" spans="1:1">
      <c r="A32" t="s">
        <v>338</v>
      </c>
    </row>
  </sheetData>
  <mergeCells count="4">
    <mergeCell ref="A23:C23"/>
    <mergeCell ref="A28:D28"/>
    <mergeCell ref="A30:D30"/>
    <mergeCell ref="D23:D27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D25"/>
  <sheetViews>
    <sheetView zoomScale="140" zoomScaleNormal="140" topLeftCell="A13" workbookViewId="0">
      <selection activeCell="D24" sqref="D24"/>
    </sheetView>
  </sheetViews>
  <sheetFormatPr defaultColWidth="9" defaultRowHeight="15" outlineLevelCol="3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339</v>
      </c>
      <c r="B20" s="1"/>
      <c r="C20" s="2"/>
    </row>
    <row r="21" spans="1:1">
      <c r="A21" s="3" t="s">
        <v>340</v>
      </c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94" t="s">
        <v>341</v>
      </c>
      <c r="B23" s="95"/>
      <c r="C23" s="96"/>
      <c r="D23" s="77">
        <v>133.67</v>
      </c>
    </row>
    <row r="24" spans="1:4">
      <c r="A24" s="97"/>
      <c r="B24" s="98"/>
      <c r="C24" s="98"/>
      <c r="D24" s="99"/>
    </row>
    <row r="25" spans="1:1">
      <c r="A25" t="s">
        <v>342</v>
      </c>
    </row>
  </sheetData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D25"/>
  <sheetViews>
    <sheetView zoomScale="140" zoomScaleNormal="140" topLeftCell="A19" workbookViewId="0">
      <selection activeCell="A24" sqref="A24:D24"/>
    </sheetView>
  </sheetViews>
  <sheetFormatPr defaultColWidth="9" defaultRowHeight="15" outlineLevelCol="3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343</v>
      </c>
      <c r="B20" s="1"/>
      <c r="C20" s="2"/>
    </row>
    <row r="21" spans="1:1">
      <c r="A21" s="3" t="s">
        <v>340</v>
      </c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83" t="s">
        <v>344</v>
      </c>
      <c r="B23" s="83"/>
      <c r="C23" s="83"/>
      <c r="D23" s="77">
        <v>133.67</v>
      </c>
    </row>
    <row r="24" spans="1:4">
      <c r="A24" s="78"/>
      <c r="B24" s="78"/>
      <c r="C24" s="78"/>
      <c r="D24" s="78"/>
    </row>
    <row r="25" spans="1:1">
      <c r="A25" t="s">
        <v>345</v>
      </c>
    </row>
  </sheetData>
  <mergeCells count="2">
    <mergeCell ref="A23:C23"/>
    <mergeCell ref="A24:D24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D34"/>
  <sheetViews>
    <sheetView zoomScale="140" zoomScaleNormal="140" topLeftCell="A28" workbookViewId="0">
      <selection activeCell="D31" sqref="D31"/>
    </sheetView>
  </sheetViews>
  <sheetFormatPr defaultColWidth="9" defaultRowHeight="15" outlineLevelCol="3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346</v>
      </c>
      <c r="B20" s="1"/>
      <c r="C20" s="2"/>
    </row>
    <row r="21" spans="1:1">
      <c r="A21" s="3"/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83" t="s">
        <v>347</v>
      </c>
      <c r="B23" s="83"/>
      <c r="C23" s="83"/>
      <c r="D23" s="77">
        <v>14.11</v>
      </c>
    </row>
    <row r="24" ht="27.75" customHeight="1" spans="1:4">
      <c r="A24" s="6"/>
      <c r="B24" s="60" t="s">
        <v>348</v>
      </c>
      <c r="C24" s="54">
        <v>1</v>
      </c>
      <c r="D24" s="77"/>
    </row>
    <row r="25" ht="27.75" customHeight="1" spans="1:4">
      <c r="A25" s="76"/>
      <c r="B25" s="60" t="s">
        <v>129</v>
      </c>
      <c r="C25" s="54">
        <v>1</v>
      </c>
      <c r="D25" s="77"/>
    </row>
    <row r="26" spans="1:4">
      <c r="A26" s="83" t="s">
        <v>349</v>
      </c>
      <c r="B26" s="83"/>
      <c r="C26" s="83"/>
      <c r="D26" s="77">
        <v>37.63</v>
      </c>
    </row>
    <row r="27" ht="27.75" customHeight="1" spans="1:4">
      <c r="A27" s="6"/>
      <c r="B27" s="60" t="s">
        <v>348</v>
      </c>
      <c r="C27" s="54">
        <v>1</v>
      </c>
      <c r="D27" s="77"/>
    </row>
    <row r="28" ht="27.75" customHeight="1" spans="1:4">
      <c r="A28" s="76"/>
      <c r="B28" s="60" t="s">
        <v>129</v>
      </c>
      <c r="C28" s="54">
        <v>1</v>
      </c>
      <c r="D28" s="77"/>
    </row>
    <row r="29" ht="17.25" customHeight="1" spans="1:4">
      <c r="A29" s="85" t="s">
        <v>335</v>
      </c>
      <c r="B29" s="85"/>
      <c r="C29" s="85"/>
      <c r="D29" s="85"/>
    </row>
    <row r="30" ht="27.75" customHeight="1" spans="1:4">
      <c r="A30" s="76"/>
      <c r="B30" s="60" t="s">
        <v>350</v>
      </c>
      <c r="C30" s="54">
        <v>1</v>
      </c>
      <c r="D30" s="9">
        <v>3.38</v>
      </c>
    </row>
    <row r="31" ht="27.75" customHeight="1" spans="1:4">
      <c r="A31" s="76"/>
      <c r="B31" s="60" t="s">
        <v>351</v>
      </c>
      <c r="C31" s="54">
        <v>1</v>
      </c>
      <c r="D31" s="9">
        <v>3.38</v>
      </c>
    </row>
    <row r="32" ht="27.75" customHeight="1" spans="1:4">
      <c r="A32" s="76"/>
      <c r="B32" s="60" t="s">
        <v>352</v>
      </c>
      <c r="C32" s="54">
        <v>1</v>
      </c>
      <c r="D32" s="9">
        <v>5.08</v>
      </c>
    </row>
    <row r="33" spans="1:4">
      <c r="A33" s="78"/>
      <c r="B33" s="78"/>
      <c r="C33" s="78"/>
      <c r="D33" s="78"/>
    </row>
    <row r="34" spans="1:1">
      <c r="A34" t="s">
        <v>353</v>
      </c>
    </row>
  </sheetData>
  <mergeCells count="6">
    <mergeCell ref="A23:C23"/>
    <mergeCell ref="A26:C26"/>
    <mergeCell ref="A29:D29"/>
    <mergeCell ref="A33:D33"/>
    <mergeCell ref="D23:D25"/>
    <mergeCell ref="D26:D28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F33"/>
  <sheetViews>
    <sheetView zoomScale="140" zoomScaleNormal="140" topLeftCell="A25" workbookViewId="0">
      <selection activeCell="D32" sqref="D32"/>
    </sheetView>
  </sheetViews>
  <sheetFormatPr defaultColWidth="9" defaultRowHeight="15" outlineLevelCol="5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354</v>
      </c>
      <c r="B20" s="1"/>
      <c r="C20" s="2"/>
    </row>
    <row r="21" spans="1:1">
      <c r="A21" s="3"/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83" t="s">
        <v>355</v>
      </c>
      <c r="B23" s="83"/>
      <c r="C23" s="83"/>
      <c r="D23" s="77">
        <v>98.07</v>
      </c>
    </row>
    <row r="24" ht="27.75" customHeight="1" spans="1:4">
      <c r="A24" s="76"/>
      <c r="B24" s="60" t="s">
        <v>356</v>
      </c>
      <c r="C24" s="54">
        <v>1</v>
      </c>
      <c r="D24" s="77"/>
    </row>
    <row r="25" ht="27.75" customHeight="1" spans="1:4">
      <c r="A25" s="6"/>
      <c r="B25" s="60" t="s">
        <v>357</v>
      </c>
      <c r="C25" s="54">
        <v>1</v>
      </c>
      <c r="D25" s="77"/>
    </row>
    <row r="26" ht="27.75" customHeight="1" spans="1:4">
      <c r="A26" s="6"/>
      <c r="B26" s="60" t="s">
        <v>358</v>
      </c>
      <c r="C26" s="54">
        <v>2</v>
      </c>
      <c r="D26" s="77"/>
    </row>
    <row r="27" ht="27.75" customHeight="1" spans="1:4">
      <c r="A27" s="6"/>
      <c r="B27" s="60" t="s">
        <v>359</v>
      </c>
      <c r="C27" s="54">
        <v>1</v>
      </c>
      <c r="D27" s="77"/>
    </row>
    <row r="28" ht="27" customHeight="1" spans="1:4">
      <c r="A28" s="6"/>
      <c r="B28" s="60" t="s">
        <v>360</v>
      </c>
      <c r="C28" s="54">
        <v>1</v>
      </c>
      <c r="D28" s="77"/>
    </row>
    <row r="29" ht="27" customHeight="1" spans="1:4">
      <c r="A29" s="6"/>
      <c r="B29" s="60" t="s">
        <v>361</v>
      </c>
      <c r="C29" s="54">
        <v>1</v>
      </c>
      <c r="D29" s="77"/>
    </row>
    <row r="30" spans="1:4">
      <c r="A30" s="11" t="s">
        <v>36</v>
      </c>
      <c r="B30" s="11"/>
      <c r="C30" s="11"/>
      <c r="D30" s="11"/>
    </row>
    <row r="31" ht="44.25" customHeight="1" spans="1:6">
      <c r="A31" s="12"/>
      <c r="B31" s="60" t="s">
        <v>362</v>
      </c>
      <c r="C31" s="8" t="s">
        <v>363</v>
      </c>
      <c r="D31" s="9">
        <v>41.39</v>
      </c>
      <c r="E31" s="93">
        <f>D31/4</f>
        <v>10.3475</v>
      </c>
      <c r="F31" s="18" t="s">
        <v>39</v>
      </c>
    </row>
    <row r="33" spans="1:1">
      <c r="A33" t="s">
        <v>364</v>
      </c>
    </row>
  </sheetData>
  <mergeCells count="3">
    <mergeCell ref="A23:C23"/>
    <mergeCell ref="A30:D30"/>
    <mergeCell ref="D23:D29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F33"/>
  <sheetViews>
    <sheetView zoomScale="140" zoomScaleNormal="140" topLeftCell="A28" workbookViewId="0">
      <selection activeCell="D31" sqref="D31"/>
    </sheetView>
  </sheetViews>
  <sheetFormatPr defaultColWidth="9" defaultRowHeight="15" outlineLevelCol="5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365</v>
      </c>
      <c r="B20" s="1"/>
      <c r="C20" s="2"/>
    </row>
    <row r="21" spans="1:1">
      <c r="A21" s="3"/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83" t="s">
        <v>366</v>
      </c>
      <c r="B23" s="83"/>
      <c r="C23" s="83"/>
      <c r="D23" s="77">
        <v>41.81</v>
      </c>
    </row>
    <row r="24" ht="27.75" customHeight="1" spans="1:4">
      <c r="A24" s="76"/>
      <c r="B24" s="60" t="s">
        <v>358</v>
      </c>
      <c r="C24" s="54">
        <v>2</v>
      </c>
      <c r="D24" s="77"/>
    </row>
    <row r="25" ht="27.75" customHeight="1" spans="1:4">
      <c r="A25" s="6"/>
      <c r="B25" s="60" t="s">
        <v>367</v>
      </c>
      <c r="C25" s="54">
        <v>1</v>
      </c>
      <c r="D25" s="77"/>
    </row>
    <row r="26" ht="30.75" customHeight="1" spans="1:4">
      <c r="A26" s="6"/>
      <c r="B26" s="60" t="s">
        <v>368</v>
      </c>
      <c r="C26" s="54">
        <v>1</v>
      </c>
      <c r="D26" s="77"/>
    </row>
    <row r="27" ht="27.75" customHeight="1" spans="1:4">
      <c r="A27" s="6"/>
      <c r="B27" s="60" t="s">
        <v>369</v>
      </c>
      <c r="C27" s="54">
        <v>1</v>
      </c>
      <c r="D27" s="77"/>
    </row>
    <row r="28" ht="27" customHeight="1" spans="1:4">
      <c r="A28" s="6"/>
      <c r="B28" s="60" t="s">
        <v>370</v>
      </c>
      <c r="C28" s="54">
        <v>1</v>
      </c>
      <c r="D28" s="77"/>
    </row>
    <row r="29" ht="27.75" customHeight="1" spans="1:4">
      <c r="A29" s="6"/>
      <c r="B29" s="60" t="s">
        <v>371</v>
      </c>
      <c r="C29" s="54">
        <v>1</v>
      </c>
      <c r="D29" s="77"/>
    </row>
    <row r="30" spans="1:4">
      <c r="A30" s="11" t="s">
        <v>36</v>
      </c>
      <c r="B30" s="11"/>
      <c r="C30" s="11"/>
      <c r="D30" s="11"/>
    </row>
    <row r="31" ht="44.25" customHeight="1" spans="1:6">
      <c r="A31" s="12"/>
      <c r="B31" s="60" t="s">
        <v>372</v>
      </c>
      <c r="C31" s="8" t="s">
        <v>41</v>
      </c>
      <c r="D31" s="9">
        <v>108.69</v>
      </c>
      <c r="E31" s="18">
        <f>D31/6</f>
        <v>18.115</v>
      </c>
      <c r="F31" s="18" t="s">
        <v>39</v>
      </c>
    </row>
    <row r="33" spans="1:1">
      <c r="A33" t="s">
        <v>373</v>
      </c>
    </row>
  </sheetData>
  <mergeCells count="3">
    <mergeCell ref="A23:C23"/>
    <mergeCell ref="A30:D30"/>
    <mergeCell ref="D23:D29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F33"/>
  <sheetViews>
    <sheetView zoomScale="140" zoomScaleNormal="140" topLeftCell="A23" workbookViewId="0">
      <selection activeCell="D32" sqref="D32"/>
    </sheetView>
  </sheetViews>
  <sheetFormatPr defaultColWidth="9" defaultRowHeight="15" outlineLevelCol="5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374</v>
      </c>
      <c r="B20" s="1"/>
      <c r="C20" s="2"/>
    </row>
    <row r="21" spans="1:1">
      <c r="A21" s="3"/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83" t="s">
        <v>375</v>
      </c>
      <c r="B23" s="83"/>
      <c r="C23" s="83"/>
      <c r="D23" s="77">
        <v>64.13</v>
      </c>
    </row>
    <row r="24" ht="27.75" customHeight="1" spans="1:4">
      <c r="A24" s="76"/>
      <c r="B24" s="60" t="s">
        <v>358</v>
      </c>
      <c r="C24" s="54">
        <v>2</v>
      </c>
      <c r="D24" s="77"/>
    </row>
    <row r="25" ht="27.75" customHeight="1" spans="1:4">
      <c r="A25" s="6"/>
      <c r="B25" s="60" t="s">
        <v>367</v>
      </c>
      <c r="C25" s="54">
        <v>1</v>
      </c>
      <c r="D25" s="77"/>
    </row>
    <row r="26" ht="30.75" customHeight="1" spans="1:4">
      <c r="A26" s="6"/>
      <c r="B26" s="60" t="s">
        <v>368</v>
      </c>
      <c r="C26" s="54">
        <v>1</v>
      </c>
      <c r="D26" s="77"/>
    </row>
    <row r="27" ht="27.75" customHeight="1" spans="1:4">
      <c r="A27" s="6"/>
      <c r="B27" s="60" t="s">
        <v>369</v>
      </c>
      <c r="C27" s="54">
        <v>1</v>
      </c>
      <c r="D27" s="77"/>
    </row>
    <row r="28" ht="27" customHeight="1" spans="1:4">
      <c r="A28" s="6"/>
      <c r="B28" s="60" t="s">
        <v>371</v>
      </c>
      <c r="C28" s="54">
        <v>1</v>
      </c>
      <c r="D28" s="77"/>
    </row>
    <row r="29" ht="50.25" customHeight="1" spans="1:4">
      <c r="A29" s="6"/>
      <c r="B29" s="60" t="s">
        <v>372</v>
      </c>
      <c r="C29" s="8" t="s">
        <v>376</v>
      </c>
      <c r="D29" s="77"/>
    </row>
    <row r="30" spans="1:4">
      <c r="A30" s="11" t="s">
        <v>36</v>
      </c>
      <c r="B30" s="11"/>
      <c r="C30" s="11"/>
      <c r="D30" s="11"/>
    </row>
    <row r="31" ht="30.75" customHeight="1" spans="1:6">
      <c r="A31" s="12"/>
      <c r="B31" s="60" t="s">
        <v>377</v>
      </c>
      <c r="C31" s="54">
        <v>1</v>
      </c>
      <c r="D31" s="9">
        <v>9.25</v>
      </c>
      <c r="E31" s="18"/>
      <c r="F31" s="18"/>
    </row>
    <row r="33" spans="1:1">
      <c r="A33" t="s">
        <v>378</v>
      </c>
    </row>
  </sheetData>
  <mergeCells count="3">
    <mergeCell ref="A23:C23"/>
    <mergeCell ref="A30:D30"/>
    <mergeCell ref="D23:D29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F33"/>
  <sheetViews>
    <sheetView zoomScale="140" zoomScaleNormal="140" topLeftCell="A22" workbookViewId="0">
      <selection activeCell="D33" sqref="D33"/>
    </sheetView>
  </sheetViews>
  <sheetFormatPr defaultColWidth="9" defaultRowHeight="15" outlineLevelCol="5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379</v>
      </c>
      <c r="B20" s="1"/>
      <c r="C20" s="2"/>
    </row>
    <row r="21" spans="1:1">
      <c r="A21" s="3"/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83" t="s">
        <v>380</v>
      </c>
      <c r="B23" s="83"/>
      <c r="C23" s="83"/>
      <c r="D23" s="77">
        <v>39.35</v>
      </c>
    </row>
    <row r="24" ht="27.75" customHeight="1" spans="1:4">
      <c r="A24" s="76"/>
      <c r="B24" s="60" t="s">
        <v>358</v>
      </c>
      <c r="C24" s="54">
        <v>2</v>
      </c>
      <c r="D24" s="77"/>
    </row>
    <row r="25" ht="27.75" customHeight="1" spans="1:4">
      <c r="A25" s="6"/>
      <c r="B25" s="60" t="s">
        <v>367</v>
      </c>
      <c r="C25" s="54">
        <v>1</v>
      </c>
      <c r="D25" s="77"/>
    </row>
    <row r="26" ht="30.75" customHeight="1" spans="1:4">
      <c r="A26" s="6"/>
      <c r="B26" s="60" t="s">
        <v>368</v>
      </c>
      <c r="C26" s="54">
        <v>1</v>
      </c>
      <c r="D26" s="77"/>
    </row>
    <row r="27" ht="27.75" customHeight="1" spans="1:4">
      <c r="A27" s="6"/>
      <c r="B27" s="60" t="s">
        <v>369</v>
      </c>
      <c r="C27" s="54">
        <v>1</v>
      </c>
      <c r="D27" s="77"/>
    </row>
    <row r="28" ht="27" customHeight="1" spans="1:4">
      <c r="A28" s="6"/>
      <c r="B28" s="60" t="s">
        <v>356</v>
      </c>
      <c r="C28" s="54">
        <v>1</v>
      </c>
      <c r="D28" s="77"/>
    </row>
    <row r="29" ht="27.75" customHeight="1" spans="1:4">
      <c r="A29" s="6"/>
      <c r="B29" s="60" t="s">
        <v>371</v>
      </c>
      <c r="C29" s="54">
        <v>1</v>
      </c>
      <c r="D29" s="77"/>
    </row>
    <row r="30" spans="1:4">
      <c r="A30" s="11" t="s">
        <v>36</v>
      </c>
      <c r="B30" s="11"/>
      <c r="C30" s="11"/>
      <c r="D30" s="11"/>
    </row>
    <row r="31" ht="44.25" customHeight="1" spans="1:6">
      <c r="A31" s="12"/>
      <c r="B31" s="60" t="s">
        <v>372</v>
      </c>
      <c r="C31" s="8" t="s">
        <v>41</v>
      </c>
      <c r="D31" s="9">
        <v>108.69</v>
      </c>
      <c r="E31" s="18">
        <f>D31/6</f>
        <v>18.115</v>
      </c>
      <c r="F31" s="18" t="s">
        <v>39</v>
      </c>
    </row>
    <row r="33" spans="1:1">
      <c r="A33" t="s">
        <v>381</v>
      </c>
    </row>
  </sheetData>
  <mergeCells count="3">
    <mergeCell ref="A23:C23"/>
    <mergeCell ref="A30:D30"/>
    <mergeCell ref="D23:D29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8:G45"/>
  <sheetViews>
    <sheetView zoomScale="140" zoomScaleNormal="140" topLeftCell="A28" workbookViewId="0">
      <selection activeCell="D36" sqref="D36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20.6571428571429"/>
    <col min="8" max="8" width="17.2761904761905"/>
    <col min="9" max="9" width="20.5238095238095"/>
    <col min="10" max="1025" width="8.5047619047619"/>
  </cols>
  <sheetData>
    <row r="18" ht="21" spans="1:3">
      <c r="A18" s="1" t="s">
        <v>382</v>
      </c>
      <c r="B18" s="1"/>
      <c r="C18" s="2"/>
    </row>
    <row r="19" ht="15.75" spans="1:7">
      <c r="A19" s="34" t="s">
        <v>383</v>
      </c>
      <c r="B19" s="34"/>
      <c r="C19" s="34"/>
      <c r="D19" s="34"/>
      <c r="E19" s="34"/>
      <c r="F19" s="34"/>
      <c r="G19" s="34"/>
    </row>
    <row r="20" spans="1:1">
      <c r="A20" s="3" t="s">
        <v>150</v>
      </c>
    </row>
    <row r="21" spans="1:4">
      <c r="A21" s="4" t="s">
        <v>21</v>
      </c>
      <c r="B21" s="4" t="s">
        <v>22</v>
      </c>
      <c r="C21" s="4" t="s">
        <v>23</v>
      </c>
      <c r="D21" s="4" t="s">
        <v>24</v>
      </c>
    </row>
    <row r="22" spans="1:4">
      <c r="A22" s="83" t="s">
        <v>384</v>
      </c>
      <c r="B22" s="83"/>
      <c r="C22" s="83"/>
      <c r="D22" s="9">
        <v>21.37</v>
      </c>
    </row>
    <row r="23" ht="27.75" customHeight="1" spans="1:4">
      <c r="A23" s="76"/>
      <c r="B23" s="60" t="s">
        <v>385</v>
      </c>
      <c r="C23" s="54">
        <v>1</v>
      </c>
      <c r="D23" s="9"/>
    </row>
    <row r="24" ht="27.75" customHeight="1" spans="1:4">
      <c r="A24" s="6"/>
      <c r="B24" s="60" t="s">
        <v>386</v>
      </c>
      <c r="C24" s="54">
        <v>1</v>
      </c>
      <c r="D24" s="9"/>
    </row>
    <row r="25" ht="30" customHeight="1" spans="1:4">
      <c r="A25" s="6"/>
      <c r="B25" s="60" t="s">
        <v>387</v>
      </c>
      <c r="C25" s="54">
        <v>1</v>
      </c>
      <c r="D25" s="9"/>
    </row>
    <row r="26" ht="27.75" customHeight="1" spans="1:4">
      <c r="A26" s="6"/>
      <c r="B26" s="60" t="s">
        <v>388</v>
      </c>
      <c r="C26" s="54">
        <v>2</v>
      </c>
      <c r="D26" s="9"/>
    </row>
    <row r="27" spans="1:4">
      <c r="A27" s="11" t="s">
        <v>36</v>
      </c>
      <c r="B27" s="11"/>
      <c r="C27" s="11"/>
      <c r="D27" s="11"/>
    </row>
    <row r="28" ht="28.5" customHeight="1" spans="1:7">
      <c r="A28" s="11"/>
      <c r="B28" s="88" t="s">
        <v>389</v>
      </c>
      <c r="C28" s="54">
        <v>1</v>
      </c>
      <c r="D28" s="9">
        <v>16.93</v>
      </c>
      <c r="G28" s="66"/>
    </row>
    <row r="29" ht="24.75" customHeight="1" spans="1:4">
      <c r="A29" s="11"/>
      <c r="B29" s="88" t="s">
        <v>390</v>
      </c>
      <c r="C29" s="54">
        <v>1</v>
      </c>
      <c r="D29" s="9">
        <v>29.31</v>
      </c>
    </row>
    <row r="30" ht="25.5" customHeight="1" spans="1:4">
      <c r="A30" s="11"/>
      <c r="B30" s="88" t="s">
        <v>391</v>
      </c>
      <c r="C30" s="54">
        <v>1</v>
      </c>
      <c r="D30" s="9">
        <v>7.52</v>
      </c>
    </row>
    <row r="31" ht="28.5" customHeight="1" spans="1:4">
      <c r="A31" s="11"/>
      <c r="B31" s="88" t="s">
        <v>392</v>
      </c>
      <c r="C31" s="54">
        <v>1</v>
      </c>
      <c r="D31" s="9">
        <v>4.88</v>
      </c>
    </row>
    <row r="32" ht="26.25" customHeight="1" spans="1:4">
      <c r="A32" s="11"/>
      <c r="B32" s="88" t="s">
        <v>393</v>
      </c>
      <c r="C32" s="54">
        <v>1</v>
      </c>
      <c r="D32" s="9">
        <v>1.1</v>
      </c>
    </row>
    <row r="33" spans="1:7">
      <c r="A33" s="12"/>
      <c r="B33" s="89" t="s">
        <v>394</v>
      </c>
      <c r="C33" s="8" t="s">
        <v>108</v>
      </c>
      <c r="D33" s="79">
        <f>E33*1.5</f>
        <v>25.6</v>
      </c>
      <c r="E33" s="14">
        <f>E35</f>
        <v>17.0666666666667</v>
      </c>
      <c r="F33" s="90" t="s">
        <v>39</v>
      </c>
      <c r="G33" s="91" t="s">
        <v>395</v>
      </c>
    </row>
    <row r="34" spans="1:7">
      <c r="A34" s="12"/>
      <c r="B34" s="89" t="s">
        <v>394</v>
      </c>
      <c r="C34" s="8" t="s">
        <v>110</v>
      </c>
      <c r="D34" s="79">
        <f>E34*2</f>
        <v>34.1333333333333</v>
      </c>
      <c r="E34" s="14">
        <f>E35</f>
        <v>17.0666666666667</v>
      </c>
      <c r="F34" s="90" t="s">
        <v>39</v>
      </c>
      <c r="G34" s="91"/>
    </row>
    <row r="35" spans="1:7">
      <c r="A35" s="12"/>
      <c r="B35" s="89" t="s">
        <v>394</v>
      </c>
      <c r="C35" s="8" t="s">
        <v>41</v>
      </c>
      <c r="D35" s="13">
        <v>102.4</v>
      </c>
      <c r="E35" s="14">
        <f>D35/6</f>
        <v>17.0666666666667</v>
      </c>
      <c r="F35" s="90" t="s">
        <v>39</v>
      </c>
      <c r="G35" s="91"/>
    </row>
    <row r="36" customHeight="1" spans="1:7">
      <c r="A36" s="12"/>
      <c r="B36" s="89" t="s">
        <v>298</v>
      </c>
      <c r="C36" s="8" t="s">
        <v>108</v>
      </c>
      <c r="D36" s="79">
        <f>E36*1.5</f>
        <v>55.9425</v>
      </c>
      <c r="E36" s="14">
        <f>E38</f>
        <v>37.295</v>
      </c>
      <c r="F36" s="90" t="s">
        <v>39</v>
      </c>
      <c r="G36" s="91"/>
    </row>
    <row r="37" ht="12.75" customHeight="1" spans="1:7">
      <c r="A37" s="12"/>
      <c r="B37" s="89" t="s">
        <v>298</v>
      </c>
      <c r="C37" s="8" t="s">
        <v>110</v>
      </c>
      <c r="D37" s="79">
        <f>E37*2</f>
        <v>74.59</v>
      </c>
      <c r="E37" s="14">
        <f>E38</f>
        <v>37.295</v>
      </c>
      <c r="F37" s="90" t="s">
        <v>39</v>
      </c>
      <c r="G37" s="91"/>
    </row>
    <row r="38" ht="12" customHeight="1" spans="1:7">
      <c r="A38" s="12"/>
      <c r="B38" s="89" t="s">
        <v>298</v>
      </c>
      <c r="C38" s="8" t="s">
        <v>41</v>
      </c>
      <c r="D38" s="13">
        <v>223.77</v>
      </c>
      <c r="E38" s="14">
        <f>D38/6</f>
        <v>37.295</v>
      </c>
      <c r="F38" s="90" t="s">
        <v>39</v>
      </c>
      <c r="G38" s="91"/>
    </row>
    <row r="39" ht="19.5" customHeight="1" spans="1:7">
      <c r="A39" s="12"/>
      <c r="B39" s="89" t="s">
        <v>396</v>
      </c>
      <c r="C39" s="16" t="s">
        <v>41</v>
      </c>
      <c r="D39" s="9">
        <v>190.4</v>
      </c>
      <c r="E39" s="92"/>
      <c r="F39" s="92"/>
      <c r="G39" s="91"/>
    </row>
    <row r="40" ht="22.5" customHeight="1" spans="1:7">
      <c r="A40" s="12"/>
      <c r="B40" s="89" t="s">
        <v>397</v>
      </c>
      <c r="C40" s="16" t="s">
        <v>41</v>
      </c>
      <c r="D40" s="9">
        <v>190.4</v>
      </c>
      <c r="E40" s="92"/>
      <c r="F40" s="92"/>
      <c r="G40" s="91"/>
    </row>
    <row r="41" spans="1:7">
      <c r="A41" t="s">
        <v>398</v>
      </c>
      <c r="B41" s="91"/>
      <c r="C41" s="91"/>
      <c r="D41" s="91"/>
      <c r="E41" s="91"/>
      <c r="F41" s="91"/>
      <c r="G41" s="91"/>
    </row>
    <row r="42" spans="2:7">
      <c r="B42" s="91"/>
      <c r="C42" s="91"/>
      <c r="D42" s="91"/>
      <c r="E42" s="91"/>
      <c r="F42" s="91"/>
      <c r="G42" s="91"/>
    </row>
    <row r="43" spans="1:7">
      <c r="A43" t="s">
        <v>399</v>
      </c>
      <c r="B43" s="91"/>
      <c r="C43" s="91"/>
      <c r="D43" s="91"/>
      <c r="E43" s="91"/>
      <c r="F43" s="91"/>
      <c r="G43" s="91"/>
    </row>
    <row r="44" spans="2:7">
      <c r="B44" s="91"/>
      <c r="C44" s="91"/>
      <c r="D44" s="91"/>
      <c r="E44" s="91"/>
      <c r="F44" s="91"/>
      <c r="G44" s="91"/>
    </row>
    <row r="45" spans="2:7">
      <c r="B45" s="91"/>
      <c r="C45" s="91"/>
      <c r="D45" s="91"/>
      <c r="E45" s="91"/>
      <c r="F45" s="91"/>
      <c r="G45" s="91"/>
    </row>
  </sheetData>
  <mergeCells count="6">
    <mergeCell ref="A22:C22"/>
    <mergeCell ref="A27:D27"/>
    <mergeCell ref="A33:A35"/>
    <mergeCell ref="A36:A38"/>
    <mergeCell ref="A39:A40"/>
    <mergeCell ref="D22:D26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8:G46"/>
  <sheetViews>
    <sheetView zoomScale="140" zoomScaleNormal="140" topLeftCell="A37" workbookViewId="0">
      <selection activeCell="G31" sqref="G31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20.6571428571429"/>
    <col min="8" max="8" width="17.2761904761905"/>
    <col min="9" max="9" width="20.5238095238095"/>
    <col min="10" max="1025" width="8.5047619047619"/>
  </cols>
  <sheetData>
    <row r="18" ht="21" spans="1:3">
      <c r="A18" s="1" t="s">
        <v>400</v>
      </c>
      <c r="B18" s="1"/>
      <c r="C18" s="2"/>
    </row>
    <row r="19" ht="15.75" spans="1:7">
      <c r="A19" s="34" t="s">
        <v>401</v>
      </c>
      <c r="B19" s="34"/>
      <c r="C19" s="34"/>
      <c r="D19" s="34"/>
      <c r="E19" s="34"/>
      <c r="F19" s="34"/>
      <c r="G19" s="34"/>
    </row>
    <row r="20" spans="1:1">
      <c r="A20" s="3" t="s">
        <v>243</v>
      </c>
    </row>
    <row r="21" spans="1:4">
      <c r="A21" s="4" t="s">
        <v>21</v>
      </c>
      <c r="B21" s="4" t="s">
        <v>22</v>
      </c>
      <c r="C21" s="4" t="s">
        <v>23</v>
      </c>
      <c r="D21" s="4" t="s">
        <v>24</v>
      </c>
    </row>
    <row r="22" spans="1:4">
      <c r="A22" s="83" t="s">
        <v>384</v>
      </c>
      <c r="B22" s="83"/>
      <c r="C22" s="83"/>
      <c r="D22" s="9">
        <v>21.37</v>
      </c>
    </row>
    <row r="23" ht="27.75" customHeight="1" spans="1:4">
      <c r="A23" s="76"/>
      <c r="B23" s="60" t="s">
        <v>385</v>
      </c>
      <c r="C23" s="54">
        <v>1</v>
      </c>
      <c r="D23" s="9"/>
    </row>
    <row r="24" ht="27.75" customHeight="1" spans="1:4">
      <c r="A24" s="6"/>
      <c r="B24" s="60" t="s">
        <v>386</v>
      </c>
      <c r="C24" s="54">
        <v>1</v>
      </c>
      <c r="D24" s="9"/>
    </row>
    <row r="25" ht="30" customHeight="1" spans="1:4">
      <c r="A25" s="6"/>
      <c r="B25" s="60" t="s">
        <v>387</v>
      </c>
      <c r="C25" s="54">
        <v>1</v>
      </c>
      <c r="D25" s="9"/>
    </row>
    <row r="26" ht="27.75" customHeight="1" spans="1:4">
      <c r="A26" s="6"/>
      <c r="B26" s="60" t="s">
        <v>388</v>
      </c>
      <c r="C26" s="54">
        <v>2</v>
      </c>
      <c r="D26" s="9"/>
    </row>
    <row r="27" spans="1:4">
      <c r="A27" s="11" t="s">
        <v>36</v>
      </c>
      <c r="B27" s="11"/>
      <c r="C27" s="11"/>
      <c r="D27" s="11"/>
    </row>
    <row r="28" ht="28.5" customHeight="1" spans="1:4">
      <c r="A28" s="11"/>
      <c r="B28" s="88" t="s">
        <v>389</v>
      </c>
      <c r="C28" s="54">
        <v>1</v>
      </c>
      <c r="D28" s="9">
        <v>16.93</v>
      </c>
    </row>
    <row r="29" ht="24.75" customHeight="1" spans="1:4">
      <c r="A29" s="11"/>
      <c r="B29" s="88" t="s">
        <v>390</v>
      </c>
      <c r="C29" s="54">
        <v>1</v>
      </c>
      <c r="D29" s="9">
        <v>26.65</v>
      </c>
    </row>
    <row r="30" ht="25.5" customHeight="1" spans="1:4">
      <c r="A30" s="11"/>
      <c r="B30" s="88" t="s">
        <v>391</v>
      </c>
      <c r="C30" s="54">
        <v>1</v>
      </c>
      <c r="D30" s="9">
        <v>7.52</v>
      </c>
    </row>
    <row r="31" ht="28.5" customHeight="1" spans="1:4">
      <c r="A31" s="11"/>
      <c r="B31" s="88" t="s">
        <v>402</v>
      </c>
      <c r="C31" s="54">
        <v>1</v>
      </c>
      <c r="D31" s="9">
        <v>4.88</v>
      </c>
    </row>
    <row r="32" ht="26.25" customHeight="1" spans="1:4">
      <c r="A32" s="11"/>
      <c r="B32" s="88" t="s">
        <v>403</v>
      </c>
      <c r="C32" s="54">
        <v>1</v>
      </c>
      <c r="D32" s="9">
        <v>1.1</v>
      </c>
    </row>
    <row r="33" ht="26.25" customHeight="1" spans="1:5">
      <c r="A33" s="11"/>
      <c r="B33" s="88" t="s">
        <v>404</v>
      </c>
      <c r="C33" s="54">
        <v>1</v>
      </c>
      <c r="D33" s="9">
        <v>6.17</v>
      </c>
      <c r="E33" t="s">
        <v>405</v>
      </c>
    </row>
    <row r="34" spans="1:7">
      <c r="A34" s="12"/>
      <c r="B34" s="89" t="s">
        <v>406</v>
      </c>
      <c r="C34" s="8" t="s">
        <v>108</v>
      </c>
      <c r="D34" s="79">
        <f>E34*1.5</f>
        <v>25.6</v>
      </c>
      <c r="E34" s="14">
        <f>E36</f>
        <v>17.0666666666667</v>
      </c>
      <c r="F34" s="90" t="s">
        <v>39</v>
      </c>
      <c r="G34" s="91" t="s">
        <v>395</v>
      </c>
    </row>
    <row r="35" spans="1:7">
      <c r="A35" s="12"/>
      <c r="B35" s="89" t="s">
        <v>406</v>
      </c>
      <c r="C35" s="8" t="s">
        <v>110</v>
      </c>
      <c r="D35" s="79">
        <f>E35*2</f>
        <v>34.1333333333333</v>
      </c>
      <c r="E35" s="14">
        <f>E36</f>
        <v>17.0666666666667</v>
      </c>
      <c r="F35" s="90" t="s">
        <v>39</v>
      </c>
      <c r="G35" s="91"/>
    </row>
    <row r="36" spans="1:7">
      <c r="A36" s="12"/>
      <c r="B36" s="89" t="s">
        <v>406</v>
      </c>
      <c r="C36" s="8" t="s">
        <v>41</v>
      </c>
      <c r="D36" s="13">
        <v>102.4</v>
      </c>
      <c r="E36" s="14">
        <f>D36/6</f>
        <v>17.0666666666667</v>
      </c>
      <c r="F36" s="90" t="s">
        <v>39</v>
      </c>
      <c r="G36" s="91"/>
    </row>
    <row r="37" customHeight="1" spans="1:7">
      <c r="A37" s="12"/>
      <c r="B37" s="89" t="s">
        <v>407</v>
      </c>
      <c r="C37" s="8" t="s">
        <v>108</v>
      </c>
      <c r="D37" s="79">
        <f>E37*1.5</f>
        <v>55.9425</v>
      </c>
      <c r="E37" s="14">
        <f>E39</f>
        <v>37.295</v>
      </c>
      <c r="F37" s="90" t="s">
        <v>39</v>
      </c>
      <c r="G37" s="91"/>
    </row>
    <row r="38" ht="12.75" customHeight="1" spans="1:7">
      <c r="A38" s="12"/>
      <c r="B38" s="89" t="s">
        <v>407</v>
      </c>
      <c r="C38" s="8" t="s">
        <v>110</v>
      </c>
      <c r="D38" s="79">
        <f>E38*2</f>
        <v>74.59</v>
      </c>
      <c r="E38" s="14">
        <f>E39</f>
        <v>37.295</v>
      </c>
      <c r="F38" s="90" t="s">
        <v>39</v>
      </c>
      <c r="G38" s="91"/>
    </row>
    <row r="39" ht="12" customHeight="1" spans="1:7">
      <c r="A39" s="12"/>
      <c r="B39" s="89" t="s">
        <v>408</v>
      </c>
      <c r="C39" s="8" t="s">
        <v>41</v>
      </c>
      <c r="D39" s="13">
        <v>223.77</v>
      </c>
      <c r="E39" s="14">
        <f>D39/6</f>
        <v>37.295</v>
      </c>
      <c r="F39" s="90" t="s">
        <v>39</v>
      </c>
      <c r="G39" s="91"/>
    </row>
    <row r="40" ht="19.5" customHeight="1" spans="1:7">
      <c r="A40" s="12"/>
      <c r="B40" s="89" t="s">
        <v>409</v>
      </c>
      <c r="C40" s="16" t="s">
        <v>41</v>
      </c>
      <c r="D40" s="9">
        <v>190.4</v>
      </c>
      <c r="E40" s="92"/>
      <c r="F40" s="92" t="s">
        <v>39</v>
      </c>
      <c r="G40" s="91"/>
    </row>
    <row r="41" ht="22.5" customHeight="1" spans="1:7">
      <c r="A41" s="12"/>
      <c r="B41" s="89" t="s">
        <v>410</v>
      </c>
      <c r="C41" s="16" t="s">
        <v>41</v>
      </c>
      <c r="D41" s="9">
        <v>190.4</v>
      </c>
      <c r="E41" s="92"/>
      <c r="F41" s="92" t="s">
        <v>39</v>
      </c>
      <c r="G41" s="91"/>
    </row>
    <row r="42" spans="1:7">
      <c r="A42" t="s">
        <v>411</v>
      </c>
      <c r="B42" s="91"/>
      <c r="C42" s="91"/>
      <c r="D42" s="91"/>
      <c r="E42" s="91"/>
      <c r="F42" s="91"/>
      <c r="G42" s="91"/>
    </row>
    <row r="43" spans="2:7">
      <c r="B43" s="91"/>
      <c r="C43" s="91"/>
      <c r="D43" s="91"/>
      <c r="E43" s="91"/>
      <c r="F43" s="91"/>
      <c r="G43" s="91"/>
    </row>
    <row r="44" spans="1:7">
      <c r="A44" t="s">
        <v>399</v>
      </c>
      <c r="B44" s="91"/>
      <c r="C44" s="91"/>
      <c r="D44" s="91"/>
      <c r="E44" s="91"/>
      <c r="F44" s="91"/>
      <c r="G44" s="91"/>
    </row>
    <row r="45" spans="1:7">
      <c r="A45" t="s">
        <v>412</v>
      </c>
      <c r="B45" s="91"/>
      <c r="C45" s="91"/>
      <c r="D45" s="91"/>
      <c r="E45" s="91"/>
      <c r="F45" s="91"/>
      <c r="G45" s="91"/>
    </row>
    <row r="46" spans="2:7">
      <c r="B46" s="91"/>
      <c r="C46" s="91"/>
      <c r="D46" s="91"/>
      <c r="E46" s="91"/>
      <c r="F46" s="91"/>
      <c r="G46" s="91"/>
    </row>
  </sheetData>
  <mergeCells count="6">
    <mergeCell ref="A22:C22"/>
    <mergeCell ref="A27:D27"/>
    <mergeCell ref="A34:A36"/>
    <mergeCell ref="A37:A39"/>
    <mergeCell ref="A40:A41"/>
    <mergeCell ref="D22:D26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D99694"/>
  </sheetPr>
  <dimension ref="A20:G39"/>
  <sheetViews>
    <sheetView zoomScale="140" zoomScaleNormal="140" topLeftCell="A10" workbookViewId="0">
      <selection activeCell="B25" sqref="B25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70</v>
      </c>
      <c r="B20" s="1"/>
      <c r="C20" s="2"/>
    </row>
    <row r="21" spans="1:1">
      <c r="A21" s="74" t="s">
        <v>19</v>
      </c>
    </row>
    <row r="22" ht="15.75" spans="1:4">
      <c r="A22" s="117" t="s">
        <v>20</v>
      </c>
      <c r="B22" s="118"/>
      <c r="C22" s="118"/>
      <c r="D22" s="118"/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83" t="s">
        <v>71</v>
      </c>
      <c r="B24" s="83"/>
      <c r="C24" s="83"/>
      <c r="D24" s="9">
        <v>90.32</v>
      </c>
    </row>
    <row r="25" ht="27.75" customHeight="1" spans="1:7">
      <c r="A25" s="6"/>
      <c r="B25" s="60" t="s">
        <v>72</v>
      </c>
      <c r="C25" s="54">
        <v>2</v>
      </c>
      <c r="D25" s="9"/>
      <c r="G25" t="s">
        <v>73</v>
      </c>
    </row>
    <row r="26" ht="30" customHeight="1" spans="1:4">
      <c r="A26" s="6"/>
      <c r="B26" s="60" t="s">
        <v>27</v>
      </c>
      <c r="C26" s="54">
        <v>2</v>
      </c>
      <c r="D26" s="9"/>
    </row>
    <row r="27" ht="27.75" customHeight="1" spans="1:4">
      <c r="A27" s="6"/>
      <c r="B27" s="60" t="s">
        <v>28</v>
      </c>
      <c r="C27" s="54">
        <v>1</v>
      </c>
      <c r="D27" s="9"/>
    </row>
    <row r="28" ht="27.75" customHeight="1" spans="1:4">
      <c r="A28" s="6"/>
      <c r="B28" s="60" t="s">
        <v>29</v>
      </c>
      <c r="C28" s="54">
        <v>2</v>
      </c>
      <c r="D28" s="9"/>
    </row>
    <row r="29" spans="1:4">
      <c r="A29" s="6"/>
      <c r="B29" s="60" t="s">
        <v>32</v>
      </c>
      <c r="C29" s="54">
        <v>1</v>
      </c>
      <c r="D29" s="9"/>
    </row>
    <row r="30" spans="1:4">
      <c r="A30" s="11" t="s">
        <v>36</v>
      </c>
      <c r="B30" s="11"/>
      <c r="C30" s="11"/>
      <c r="D30" s="11"/>
    </row>
    <row r="31" spans="1:6">
      <c r="A31" s="12"/>
      <c r="B31" s="60" t="s">
        <v>74</v>
      </c>
      <c r="C31" s="8" t="s">
        <v>38</v>
      </c>
      <c r="D31" s="79">
        <f>E31*2</f>
        <v>52.69</v>
      </c>
      <c r="E31" s="14">
        <f>E33</f>
        <v>26.345</v>
      </c>
      <c r="F31" s="14" t="s">
        <v>39</v>
      </c>
    </row>
    <row r="32" spans="1:6">
      <c r="A32" s="12"/>
      <c r="B32" s="60" t="s">
        <v>74</v>
      </c>
      <c r="C32" s="8" t="s">
        <v>40</v>
      </c>
      <c r="D32" s="79">
        <f>E32*3</f>
        <v>79.035</v>
      </c>
      <c r="E32" s="14">
        <f>E33</f>
        <v>26.345</v>
      </c>
      <c r="F32" s="14" t="s">
        <v>39</v>
      </c>
    </row>
    <row r="33" spans="1:6">
      <c r="A33" s="12"/>
      <c r="B33" s="60" t="s">
        <v>74</v>
      </c>
      <c r="C33" s="8" t="s">
        <v>41</v>
      </c>
      <c r="D33" s="13">
        <v>158.07</v>
      </c>
      <c r="E33" s="14">
        <f>D33/6</f>
        <v>26.345</v>
      </c>
      <c r="F33" s="14" t="s">
        <v>39</v>
      </c>
    </row>
    <row r="34" ht="31.5" customHeight="1" spans="1:7">
      <c r="A34" s="12"/>
      <c r="B34" s="60" t="s">
        <v>75</v>
      </c>
      <c r="C34" s="54">
        <v>1</v>
      </c>
      <c r="D34" s="9">
        <v>2.25</v>
      </c>
      <c r="E34" s="14"/>
      <c r="F34" s="14"/>
      <c r="G34" s="68" t="s">
        <v>73</v>
      </c>
    </row>
    <row r="36" spans="1:1">
      <c r="A36" t="s">
        <v>76</v>
      </c>
    </row>
    <row r="39" spans="2:3">
      <c r="B39" s="74" t="s">
        <v>73</v>
      </c>
      <c r="C39" s="74" t="s">
        <v>77</v>
      </c>
    </row>
  </sheetData>
  <mergeCells count="4">
    <mergeCell ref="A24:C24"/>
    <mergeCell ref="A30:D30"/>
    <mergeCell ref="A31:A33"/>
    <mergeCell ref="D24:D29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1F497D"/>
  </sheetPr>
  <dimension ref="A20:G56"/>
  <sheetViews>
    <sheetView zoomScale="140" zoomScaleNormal="140" topLeftCell="A33" workbookViewId="0">
      <selection activeCell="D37" sqref="D37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413</v>
      </c>
      <c r="B20" s="1"/>
      <c r="C20" s="2"/>
    </row>
    <row r="21" spans="1:7">
      <c r="A21" s="3" t="s">
        <v>150</v>
      </c>
      <c r="G21" t="s">
        <v>414</v>
      </c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83" t="s">
        <v>415</v>
      </c>
      <c r="B23" s="83"/>
      <c r="C23" s="83"/>
      <c r="D23" s="9">
        <v>131.01</v>
      </c>
    </row>
    <row r="24" ht="27.75" customHeight="1" spans="1:4">
      <c r="A24" s="6"/>
      <c r="B24" s="60" t="s">
        <v>416</v>
      </c>
      <c r="C24" s="54">
        <v>2</v>
      </c>
      <c r="D24" s="9"/>
    </row>
    <row r="25" ht="33" customHeight="1" spans="1:4">
      <c r="A25" s="6"/>
      <c r="B25" s="60" t="s">
        <v>417</v>
      </c>
      <c r="C25" s="54">
        <v>2</v>
      </c>
      <c r="D25" s="9"/>
    </row>
    <row r="26" ht="28.5" customHeight="1" spans="1:4">
      <c r="A26" s="6"/>
      <c r="B26" s="60" t="s">
        <v>418</v>
      </c>
      <c r="C26" s="54">
        <v>1</v>
      </c>
      <c r="D26" s="9"/>
    </row>
    <row r="27" ht="27.75" customHeight="1" spans="1:4">
      <c r="A27" s="6"/>
      <c r="B27" s="60" t="s">
        <v>356</v>
      </c>
      <c r="C27" s="54">
        <v>2</v>
      </c>
      <c r="D27" s="9"/>
    </row>
    <row r="28" ht="27.75" customHeight="1" spans="1:4">
      <c r="A28" s="87"/>
      <c r="B28" s="60" t="s">
        <v>419</v>
      </c>
      <c r="C28" s="54">
        <v>1</v>
      </c>
      <c r="D28" s="9"/>
    </row>
    <row r="29" spans="1:4">
      <c r="A29" s="83" t="s">
        <v>420</v>
      </c>
      <c r="B29" s="83"/>
      <c r="C29" s="83"/>
      <c r="D29" s="9">
        <v>163.9</v>
      </c>
    </row>
    <row r="30" ht="27.75" customHeight="1" spans="1:4">
      <c r="A30" s="6"/>
      <c r="B30" s="60" t="s">
        <v>416</v>
      </c>
      <c r="C30" s="54">
        <v>2</v>
      </c>
      <c r="D30" s="9"/>
    </row>
    <row r="31" ht="33" customHeight="1" spans="1:4">
      <c r="A31" s="6"/>
      <c r="B31" s="60" t="s">
        <v>417</v>
      </c>
      <c r="C31" s="54">
        <v>2</v>
      </c>
      <c r="D31" s="9"/>
    </row>
    <row r="32" ht="28.5" customHeight="1" spans="1:4">
      <c r="A32" s="6"/>
      <c r="B32" s="60" t="s">
        <v>418</v>
      </c>
      <c r="C32" s="54">
        <v>1</v>
      </c>
      <c r="D32" s="9"/>
    </row>
    <row r="33" ht="27.75" customHeight="1" spans="1:4">
      <c r="A33" s="6"/>
      <c r="B33" s="60" t="s">
        <v>356</v>
      </c>
      <c r="C33" s="54">
        <v>2</v>
      </c>
      <c r="D33" s="9"/>
    </row>
    <row r="34" ht="27.75" customHeight="1" spans="1:4">
      <c r="A34" s="87"/>
      <c r="B34" s="60" t="s">
        <v>419</v>
      </c>
      <c r="C34" s="54">
        <v>1</v>
      </c>
      <c r="D34" s="9"/>
    </row>
    <row r="35" spans="1:4">
      <c r="A35" s="78" t="s">
        <v>231</v>
      </c>
      <c r="B35" s="78"/>
      <c r="C35" s="78"/>
      <c r="D35" s="78"/>
    </row>
    <row r="36" spans="1:4">
      <c r="A36" s="11" t="s">
        <v>195</v>
      </c>
      <c r="B36" s="11"/>
      <c r="C36" s="11"/>
      <c r="D36" s="11"/>
    </row>
    <row r="37" spans="1:7">
      <c r="A37" s="12"/>
      <c r="B37" s="60" t="s">
        <v>156</v>
      </c>
      <c r="C37" s="8" t="s">
        <v>108</v>
      </c>
      <c r="D37" s="79">
        <f>E37*1.5</f>
        <v>25.6</v>
      </c>
      <c r="E37" s="14">
        <f>E39</f>
        <v>17.0666666666667</v>
      </c>
      <c r="F37" s="14" t="s">
        <v>39</v>
      </c>
      <c r="G37" t="s">
        <v>109</v>
      </c>
    </row>
    <row r="38" spans="1:6">
      <c r="A38" s="12"/>
      <c r="B38" s="60" t="s">
        <v>156</v>
      </c>
      <c r="C38" s="8" t="s">
        <v>110</v>
      </c>
      <c r="D38" s="79">
        <f>E38*2</f>
        <v>34.1333333333333</v>
      </c>
      <c r="E38" s="14">
        <f>E39</f>
        <v>17.0666666666667</v>
      </c>
      <c r="F38" s="14" t="s">
        <v>39</v>
      </c>
    </row>
    <row r="39" spans="1:6">
      <c r="A39" s="12"/>
      <c r="B39" s="60" t="s">
        <v>156</v>
      </c>
      <c r="C39" s="8" t="s">
        <v>41</v>
      </c>
      <c r="D39" s="13">
        <v>102.4</v>
      </c>
      <c r="E39" s="14">
        <f>D39/6</f>
        <v>17.0666666666667</v>
      </c>
      <c r="F39" s="14" t="s">
        <v>39</v>
      </c>
    </row>
    <row r="40" ht="31.5" customHeight="1" spans="1:7">
      <c r="A40" s="12"/>
      <c r="B40" s="60" t="s">
        <v>295</v>
      </c>
      <c r="C40" s="54">
        <v>1</v>
      </c>
      <c r="D40" s="9">
        <v>2.25</v>
      </c>
      <c r="E40" s="14"/>
      <c r="F40" s="14"/>
      <c r="G40" s="81">
        <v>500</v>
      </c>
    </row>
    <row r="41" ht="33" customHeight="1" spans="1:7">
      <c r="A41" s="12"/>
      <c r="B41" s="60" t="s">
        <v>288</v>
      </c>
      <c r="C41" s="8" t="s">
        <v>114</v>
      </c>
      <c r="D41" s="9">
        <v>93.83</v>
      </c>
      <c r="E41" s="82">
        <f>D41/4</f>
        <v>23.4575</v>
      </c>
      <c r="F41" s="18" t="s">
        <v>39</v>
      </c>
      <c r="G41" s="81">
        <v>500</v>
      </c>
    </row>
    <row r="42" spans="1:4">
      <c r="A42" s="11" t="s">
        <v>198</v>
      </c>
      <c r="B42" s="11"/>
      <c r="C42" s="11"/>
      <c r="D42" s="11"/>
    </row>
    <row r="43" spans="1:6">
      <c r="A43" s="12"/>
      <c r="B43" s="60" t="s">
        <v>407</v>
      </c>
      <c r="C43" s="8" t="s">
        <v>108</v>
      </c>
      <c r="D43" s="79">
        <f>E43*1.5</f>
        <v>55.9425</v>
      </c>
      <c r="E43" s="14">
        <f>E45</f>
        <v>37.295</v>
      </c>
      <c r="F43" s="14" t="s">
        <v>39</v>
      </c>
    </row>
    <row r="44" spans="1:6">
      <c r="A44" s="12"/>
      <c r="B44" s="60" t="s">
        <v>407</v>
      </c>
      <c r="C44" s="8" t="s">
        <v>110</v>
      </c>
      <c r="D44" s="79">
        <f>E44*2</f>
        <v>74.59</v>
      </c>
      <c r="E44" s="14">
        <f>E45</f>
        <v>37.295</v>
      </c>
      <c r="F44" s="14" t="s">
        <v>39</v>
      </c>
    </row>
    <row r="45" spans="1:6">
      <c r="A45" s="12"/>
      <c r="B45" s="60" t="s">
        <v>407</v>
      </c>
      <c r="C45" s="8" t="s">
        <v>41</v>
      </c>
      <c r="D45" s="13">
        <v>223.77</v>
      </c>
      <c r="E45" s="14">
        <f>D45/6</f>
        <v>37.295</v>
      </c>
      <c r="F45" s="14" t="s">
        <v>39</v>
      </c>
    </row>
    <row r="46" ht="33" customHeight="1" spans="1:7">
      <c r="A46" s="12"/>
      <c r="B46" s="55" t="s">
        <v>202</v>
      </c>
      <c r="C46" s="8" t="s">
        <v>58</v>
      </c>
      <c r="D46" s="9">
        <v>63.97</v>
      </c>
      <c r="E46" s="82">
        <f>D46/3</f>
        <v>21.3233333333333</v>
      </c>
      <c r="F46" s="18" t="s">
        <v>39</v>
      </c>
      <c r="G46" s="68" t="s">
        <v>201</v>
      </c>
    </row>
    <row r="47" ht="31.5" customHeight="1" spans="1:7">
      <c r="A47" s="12"/>
      <c r="B47" s="60" t="s">
        <v>299</v>
      </c>
      <c r="C47" s="54">
        <v>1</v>
      </c>
      <c r="D47" s="9">
        <v>3.12</v>
      </c>
      <c r="E47" s="82"/>
      <c r="F47" s="14"/>
      <c r="G47" s="68" t="s">
        <v>201</v>
      </c>
    </row>
    <row r="48" spans="1:7">
      <c r="A48" s="11" t="s">
        <v>203</v>
      </c>
      <c r="B48" s="11"/>
      <c r="C48" s="11"/>
      <c r="D48" s="11"/>
      <c r="E48" s="14"/>
      <c r="F48" s="14"/>
      <c r="G48" s="68"/>
    </row>
    <row r="49" ht="37.5" customHeight="1" spans="1:7">
      <c r="A49" s="12"/>
      <c r="B49" s="60" t="s">
        <v>421</v>
      </c>
      <c r="C49" s="54" t="s">
        <v>114</v>
      </c>
      <c r="D49" s="9">
        <v>55.3</v>
      </c>
      <c r="E49" s="17">
        <f>D49/4</f>
        <v>13.825</v>
      </c>
      <c r="F49" s="18" t="s">
        <v>39</v>
      </c>
      <c r="G49" s="68" t="s">
        <v>422</v>
      </c>
    </row>
    <row r="50" ht="37.5" customHeight="1" spans="1:7">
      <c r="A50" s="12"/>
      <c r="B50" s="60" t="s">
        <v>423</v>
      </c>
      <c r="C50" s="54" t="s">
        <v>114</v>
      </c>
      <c r="D50" s="9">
        <v>86.42</v>
      </c>
      <c r="E50" s="18">
        <f>D50/4</f>
        <v>21.605</v>
      </c>
      <c r="F50" s="18" t="s">
        <v>39</v>
      </c>
      <c r="G50" s="81">
        <v>500</v>
      </c>
    </row>
    <row r="51" ht="22.5" customHeight="1" spans="1:7">
      <c r="A51" s="12"/>
      <c r="B51" s="60" t="s">
        <v>206</v>
      </c>
      <c r="C51" s="54" t="s">
        <v>117</v>
      </c>
      <c r="D51" s="9">
        <f>E51/5</f>
        <v>1.512</v>
      </c>
      <c r="E51" s="18">
        <v>7.56</v>
      </c>
      <c r="F51" s="18" t="s">
        <v>118</v>
      </c>
      <c r="G51" s="68" t="s">
        <v>181</v>
      </c>
    </row>
    <row r="52" ht="22.5" customHeight="1" spans="1:7">
      <c r="A52" s="12"/>
      <c r="B52" s="60" t="s">
        <v>162</v>
      </c>
      <c r="C52" s="54" t="s">
        <v>117</v>
      </c>
      <c r="D52" s="9">
        <f>E52/5</f>
        <v>2.472</v>
      </c>
      <c r="E52" s="18">
        <v>12.36</v>
      </c>
      <c r="F52" s="18" t="s">
        <v>120</v>
      </c>
      <c r="G52" s="68" t="s">
        <v>163</v>
      </c>
    </row>
    <row r="53" ht="27" customHeight="1" spans="1:7">
      <c r="A53" s="12"/>
      <c r="B53" s="60" t="s">
        <v>207</v>
      </c>
      <c r="C53" s="54" t="s">
        <v>117</v>
      </c>
      <c r="D53" s="9">
        <f>E53/5</f>
        <v>3.014</v>
      </c>
      <c r="E53" s="18">
        <v>15.07</v>
      </c>
      <c r="F53" s="18" t="s">
        <v>120</v>
      </c>
      <c r="G53" t="s">
        <v>424</v>
      </c>
    </row>
    <row r="54" ht="27" customHeight="1" spans="1:7">
      <c r="A54" s="12"/>
      <c r="B54" s="60" t="s">
        <v>425</v>
      </c>
      <c r="C54" s="54" t="s">
        <v>117</v>
      </c>
      <c r="D54" s="9">
        <f>E54/5</f>
        <v>3.606</v>
      </c>
      <c r="E54" s="18">
        <v>18.03</v>
      </c>
      <c r="F54" s="18" t="s">
        <v>120</v>
      </c>
      <c r="G54" s="68" t="s">
        <v>426</v>
      </c>
    </row>
    <row r="56" spans="1:1">
      <c r="A56" t="s">
        <v>427</v>
      </c>
    </row>
  </sheetData>
  <mergeCells count="10">
    <mergeCell ref="A23:C23"/>
    <mergeCell ref="A29:C29"/>
    <mergeCell ref="A35:D35"/>
    <mergeCell ref="A36:D36"/>
    <mergeCell ref="A42:D42"/>
    <mergeCell ref="A48:D48"/>
    <mergeCell ref="A37:A39"/>
    <mergeCell ref="A43:A45"/>
    <mergeCell ref="D23:D28"/>
    <mergeCell ref="D29:D34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1F497D"/>
  </sheetPr>
  <dimension ref="A20:G67"/>
  <sheetViews>
    <sheetView zoomScale="140" zoomScaleNormal="140" topLeftCell="A55" workbookViewId="0">
      <selection activeCell="A61" sqref="A61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428</v>
      </c>
      <c r="B20" s="1"/>
      <c r="C20" s="2"/>
    </row>
    <row r="21" spans="1:7">
      <c r="A21" s="74" t="s">
        <v>282</v>
      </c>
      <c r="B21" s="27"/>
      <c r="G21" t="s">
        <v>414</v>
      </c>
    </row>
    <row r="22" spans="1:1">
      <c r="A22" s="3" t="s">
        <v>169</v>
      </c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83" t="s">
        <v>151</v>
      </c>
      <c r="B24" s="83"/>
      <c r="C24" s="83"/>
      <c r="D24" s="9">
        <v>33.94</v>
      </c>
    </row>
    <row r="25" ht="27.75" customHeight="1" spans="1:7">
      <c r="A25" s="6"/>
      <c r="B25" s="60" t="s">
        <v>152</v>
      </c>
      <c r="C25" s="54">
        <v>2</v>
      </c>
      <c r="D25" s="9"/>
      <c r="G25" s="84" t="s">
        <v>429</v>
      </c>
    </row>
    <row r="26" ht="33" customHeight="1" spans="1:7">
      <c r="A26" s="6"/>
      <c r="B26" s="60" t="s">
        <v>153</v>
      </c>
      <c r="C26" s="54">
        <v>2</v>
      </c>
      <c r="D26" s="9"/>
      <c r="G26" s="84"/>
    </row>
    <row r="27" ht="28.5" customHeight="1" spans="1:4">
      <c r="A27" s="6"/>
      <c r="B27" s="60" t="s">
        <v>105</v>
      </c>
      <c r="C27" s="54">
        <v>2</v>
      </c>
      <c r="D27" s="9"/>
    </row>
    <row r="28" ht="27.75" customHeight="1" spans="1:4">
      <c r="A28" s="6"/>
      <c r="B28" s="60" t="s">
        <v>154</v>
      </c>
      <c r="C28" s="54">
        <v>1</v>
      </c>
      <c r="D28" s="9"/>
    </row>
    <row r="29" ht="27.75" customHeight="1" spans="1:4">
      <c r="A29" s="6"/>
      <c r="B29" s="60" t="s">
        <v>29</v>
      </c>
      <c r="C29" s="54">
        <v>2</v>
      </c>
      <c r="D29" s="9"/>
    </row>
    <row r="30" spans="1:4">
      <c r="A30" s="6"/>
      <c r="B30" s="60" t="s">
        <v>155</v>
      </c>
      <c r="C30" s="54">
        <v>1</v>
      </c>
      <c r="D30" s="9"/>
    </row>
    <row r="31" ht="27.75" customHeight="1" spans="1:4">
      <c r="A31" s="6"/>
      <c r="B31" s="60" t="s">
        <v>136</v>
      </c>
      <c r="C31" s="54">
        <v>1</v>
      </c>
      <c r="D31" s="9"/>
    </row>
    <row r="32" spans="1:4">
      <c r="A32" s="79" t="s">
        <v>234</v>
      </c>
      <c r="B32" s="79"/>
      <c r="C32" s="79"/>
      <c r="D32" s="79"/>
    </row>
    <row r="33" spans="1:4">
      <c r="A33" s="83" t="s">
        <v>430</v>
      </c>
      <c r="B33" s="83"/>
      <c r="C33" s="83"/>
      <c r="D33" s="9">
        <v>45.5</v>
      </c>
    </row>
    <row r="34" ht="27.75" customHeight="1" spans="1:7">
      <c r="A34" s="6"/>
      <c r="B34" s="60" t="s">
        <v>152</v>
      </c>
      <c r="C34" s="54">
        <v>2</v>
      </c>
      <c r="D34" s="9"/>
      <c r="G34" s="84" t="s">
        <v>431</v>
      </c>
    </row>
    <row r="35" ht="33" customHeight="1" spans="1:7">
      <c r="A35" s="6"/>
      <c r="B35" s="60" t="s">
        <v>153</v>
      </c>
      <c r="C35" s="54">
        <v>2</v>
      </c>
      <c r="D35" s="9"/>
      <c r="G35" s="84"/>
    </row>
    <row r="36" ht="28.5" customHeight="1" spans="1:4">
      <c r="A36" s="6"/>
      <c r="B36" s="60" t="s">
        <v>105</v>
      </c>
      <c r="C36" s="54">
        <v>2</v>
      </c>
      <c r="D36" s="9"/>
    </row>
    <row r="37" ht="27.75" customHeight="1" spans="1:4">
      <c r="A37" s="6"/>
      <c r="B37" s="60" t="s">
        <v>154</v>
      </c>
      <c r="C37" s="54">
        <v>1</v>
      </c>
      <c r="D37" s="9"/>
    </row>
    <row r="38" ht="27.75" customHeight="1" spans="1:4">
      <c r="A38" s="6"/>
      <c r="B38" s="60" t="s">
        <v>29</v>
      </c>
      <c r="C38" s="54">
        <v>2</v>
      </c>
      <c r="D38" s="9"/>
    </row>
    <row r="39" spans="1:4">
      <c r="A39" s="6"/>
      <c r="B39" s="60" t="s">
        <v>155</v>
      </c>
      <c r="C39" s="54">
        <v>1</v>
      </c>
      <c r="D39" s="9"/>
    </row>
    <row r="40" ht="27.75" customHeight="1" spans="1:4">
      <c r="A40" s="6"/>
      <c r="B40" s="60" t="s">
        <v>136</v>
      </c>
      <c r="C40" s="54">
        <v>1</v>
      </c>
      <c r="D40" s="9"/>
    </row>
    <row r="41" spans="1:4">
      <c r="A41" s="85" t="s">
        <v>432</v>
      </c>
      <c r="B41" s="85"/>
      <c r="C41" s="85"/>
      <c r="D41" s="85"/>
    </row>
    <row r="42" ht="33" customHeight="1" spans="1:4">
      <c r="A42" s="6"/>
      <c r="B42" s="60" t="s">
        <v>433</v>
      </c>
      <c r="C42" s="54" t="s">
        <v>434</v>
      </c>
      <c r="D42" s="9">
        <v>45.5</v>
      </c>
    </row>
    <row r="43" spans="1:4">
      <c r="A43" s="85" t="s">
        <v>432</v>
      </c>
      <c r="B43" s="85"/>
      <c r="C43" s="85"/>
      <c r="D43" s="85"/>
    </row>
    <row r="44" ht="28.5" customHeight="1" spans="1:4">
      <c r="A44" s="6"/>
      <c r="B44" s="55" t="s">
        <v>435</v>
      </c>
      <c r="C44" s="54" t="s">
        <v>436</v>
      </c>
      <c r="D44" s="9">
        <v>21</v>
      </c>
    </row>
    <row r="45" spans="1:4">
      <c r="A45" s="85" t="s">
        <v>432</v>
      </c>
      <c r="B45" s="85"/>
      <c r="C45" s="85"/>
      <c r="D45" s="85"/>
    </row>
    <row r="46" ht="30" spans="1:4">
      <c r="A46" s="69"/>
      <c r="B46" s="55" t="s">
        <v>437</v>
      </c>
      <c r="C46" s="54" t="s">
        <v>436</v>
      </c>
      <c r="D46" s="9">
        <v>59.53</v>
      </c>
    </row>
    <row r="47" spans="1:4">
      <c r="A47" s="78" t="s">
        <v>231</v>
      </c>
      <c r="B47" s="78"/>
      <c r="C47" s="78"/>
      <c r="D47" s="78"/>
    </row>
    <row r="48" spans="1:4">
      <c r="A48" s="11" t="s">
        <v>438</v>
      </c>
      <c r="B48" s="11"/>
      <c r="C48" s="11"/>
      <c r="D48" s="11"/>
    </row>
    <row r="49" spans="1:7">
      <c r="A49" s="12"/>
      <c r="B49" s="60" t="s">
        <v>406</v>
      </c>
      <c r="C49" s="8" t="s">
        <v>108</v>
      </c>
      <c r="D49" s="79">
        <f>E49*1.5</f>
        <v>25.6</v>
      </c>
      <c r="E49" s="14">
        <f>E51</f>
        <v>17.0666666666667</v>
      </c>
      <c r="F49" s="14" t="s">
        <v>39</v>
      </c>
      <c r="G49" t="s">
        <v>439</v>
      </c>
    </row>
    <row r="50" spans="1:6">
      <c r="A50" s="12"/>
      <c r="B50" s="60" t="s">
        <v>406</v>
      </c>
      <c r="C50" s="8" t="s">
        <v>110</v>
      </c>
      <c r="D50" s="79">
        <f>E50*2</f>
        <v>34.1333333333333</v>
      </c>
      <c r="E50" s="14">
        <f>E51</f>
        <v>17.0666666666667</v>
      </c>
      <c r="F50" s="14" t="s">
        <v>39</v>
      </c>
    </row>
    <row r="51" spans="1:6">
      <c r="A51" s="12"/>
      <c r="B51" s="60" t="s">
        <v>406</v>
      </c>
      <c r="C51" s="8" t="s">
        <v>41</v>
      </c>
      <c r="D51" s="13">
        <v>102.4</v>
      </c>
      <c r="E51" s="14">
        <f>D51/6</f>
        <v>17.0666666666667</v>
      </c>
      <c r="F51" s="14" t="s">
        <v>39</v>
      </c>
    </row>
    <row r="52" ht="31.5" customHeight="1" spans="1:7">
      <c r="A52" s="12"/>
      <c r="B52" s="60" t="s">
        <v>196</v>
      </c>
      <c r="C52" s="54">
        <v>1</v>
      </c>
      <c r="D52" s="9">
        <v>2.25</v>
      </c>
      <c r="E52" s="14"/>
      <c r="F52" s="14"/>
      <c r="G52" s="81">
        <v>500</v>
      </c>
    </row>
    <row r="53" ht="33" customHeight="1" spans="1:6">
      <c r="A53" s="12"/>
      <c r="B53" s="60" t="s">
        <v>440</v>
      </c>
      <c r="C53" s="8" t="s">
        <v>114</v>
      </c>
      <c r="D53" s="9">
        <v>93.83</v>
      </c>
      <c r="E53" s="82">
        <f>D53/4</f>
        <v>23.4575</v>
      </c>
      <c r="F53" s="18" t="s">
        <v>39</v>
      </c>
    </row>
    <row r="54" spans="1:4">
      <c r="A54" s="11" t="s">
        <v>198</v>
      </c>
      <c r="B54" s="11"/>
      <c r="C54" s="11"/>
      <c r="D54" s="11"/>
    </row>
    <row r="55" spans="1:6">
      <c r="A55" s="12"/>
      <c r="B55" s="60" t="s">
        <v>199</v>
      </c>
      <c r="C55" s="8" t="s">
        <v>108</v>
      </c>
      <c r="D55" s="79">
        <f>E55*1.5</f>
        <v>55.9425</v>
      </c>
      <c r="E55" s="14">
        <f>E57</f>
        <v>37.295</v>
      </c>
      <c r="F55" s="14" t="s">
        <v>39</v>
      </c>
    </row>
    <row r="56" spans="1:6">
      <c r="A56" s="12"/>
      <c r="B56" s="60" t="s">
        <v>199</v>
      </c>
      <c r="C56" s="8" t="s">
        <v>110</v>
      </c>
      <c r="D56" s="79">
        <f>E56*2</f>
        <v>74.59</v>
      </c>
      <c r="E56" s="14">
        <f>E57</f>
        <v>37.295</v>
      </c>
      <c r="F56" s="14" t="s">
        <v>39</v>
      </c>
    </row>
    <row r="57" spans="1:6">
      <c r="A57" s="12"/>
      <c r="B57" s="60" t="s">
        <v>199</v>
      </c>
      <c r="C57" s="8" t="s">
        <v>41</v>
      </c>
      <c r="D57" s="13">
        <v>223.77</v>
      </c>
      <c r="E57" s="14">
        <f>D57/6</f>
        <v>37.295</v>
      </c>
      <c r="F57" s="14" t="s">
        <v>39</v>
      </c>
    </row>
    <row r="58" ht="33" customHeight="1" spans="1:7">
      <c r="A58" s="12"/>
      <c r="B58" s="55" t="s">
        <v>202</v>
      </c>
      <c r="C58" s="8" t="s">
        <v>58</v>
      </c>
      <c r="D58" s="9">
        <v>63.97</v>
      </c>
      <c r="E58" s="82">
        <f>D58/3</f>
        <v>21.3233333333333</v>
      </c>
      <c r="F58" s="18" t="s">
        <v>39</v>
      </c>
      <c r="G58" s="68" t="s">
        <v>201</v>
      </c>
    </row>
    <row r="59" ht="31.5" customHeight="1" spans="1:7">
      <c r="A59" s="12"/>
      <c r="B59" s="60" t="s">
        <v>299</v>
      </c>
      <c r="C59" s="54">
        <v>1</v>
      </c>
      <c r="D59" s="9">
        <v>3.12</v>
      </c>
      <c r="E59" s="82"/>
      <c r="F59" s="14"/>
      <c r="G59" s="68" t="s">
        <v>201</v>
      </c>
    </row>
    <row r="60" spans="1:7">
      <c r="A60" s="11" t="s">
        <v>203</v>
      </c>
      <c r="B60" s="11"/>
      <c r="C60" s="11"/>
      <c r="D60" s="11"/>
      <c r="E60" s="14"/>
      <c r="F60" s="14"/>
      <c r="G60" s="68"/>
    </row>
    <row r="61" ht="37.5" customHeight="1" spans="1:7">
      <c r="A61" s="12"/>
      <c r="B61" s="60" t="s">
        <v>204</v>
      </c>
      <c r="C61" s="54" t="s">
        <v>114</v>
      </c>
      <c r="D61" s="9">
        <v>55.3</v>
      </c>
      <c r="E61" s="17">
        <f>D61/4</f>
        <v>13.825</v>
      </c>
      <c r="F61" s="18" t="s">
        <v>39</v>
      </c>
      <c r="G61" s="68" t="s">
        <v>422</v>
      </c>
    </row>
    <row r="62" ht="37.5" customHeight="1" spans="1:7">
      <c r="A62" s="12"/>
      <c r="B62" s="60" t="s">
        <v>270</v>
      </c>
      <c r="C62" s="54" t="s">
        <v>114</v>
      </c>
      <c r="D62" s="9">
        <v>86.42</v>
      </c>
      <c r="E62" s="18">
        <f>D62/4</f>
        <v>21.605</v>
      </c>
      <c r="F62" s="18" t="s">
        <v>39</v>
      </c>
      <c r="G62" s="81">
        <v>500</v>
      </c>
    </row>
    <row r="63" ht="22.5" customHeight="1" spans="1:7">
      <c r="A63" s="12"/>
      <c r="B63" s="60" t="s">
        <v>206</v>
      </c>
      <c r="C63" s="54" t="s">
        <v>117</v>
      </c>
      <c r="D63" s="9">
        <f>E63/5</f>
        <v>1.512</v>
      </c>
      <c r="E63" s="18">
        <v>7.56</v>
      </c>
      <c r="F63" s="18" t="s">
        <v>118</v>
      </c>
      <c r="G63" s="68" t="s">
        <v>181</v>
      </c>
    </row>
    <row r="64" ht="22.5" customHeight="1" spans="1:7">
      <c r="A64" s="12"/>
      <c r="B64" s="60" t="s">
        <v>162</v>
      </c>
      <c r="C64" s="54" t="s">
        <v>117</v>
      </c>
      <c r="D64" s="9">
        <f>E64/5</f>
        <v>2.472</v>
      </c>
      <c r="E64" s="18">
        <v>12.36</v>
      </c>
      <c r="F64" s="18" t="s">
        <v>120</v>
      </c>
      <c r="G64" s="68" t="s">
        <v>163</v>
      </c>
    </row>
    <row r="65" ht="27" customHeight="1" spans="1:7">
      <c r="A65" s="12"/>
      <c r="B65" s="60" t="s">
        <v>207</v>
      </c>
      <c r="C65" s="54" t="s">
        <v>117</v>
      </c>
      <c r="D65" s="9">
        <f>E65/5</f>
        <v>3.014</v>
      </c>
      <c r="E65" s="18">
        <v>15.07</v>
      </c>
      <c r="F65" s="18" t="s">
        <v>120</v>
      </c>
      <c r="G65" t="s">
        <v>424</v>
      </c>
    </row>
    <row r="66" ht="27" customHeight="1" spans="1:7">
      <c r="A66" s="12"/>
      <c r="B66" s="60" t="s">
        <v>425</v>
      </c>
      <c r="C66" s="54" t="s">
        <v>117</v>
      </c>
      <c r="D66" s="9">
        <f>E66/5</f>
        <v>3.606</v>
      </c>
      <c r="E66" s="18">
        <v>18.03</v>
      </c>
      <c r="F66" s="18" t="s">
        <v>120</v>
      </c>
      <c r="G66" s="68" t="s">
        <v>426</v>
      </c>
    </row>
    <row r="67" spans="1:1">
      <c r="A67" t="s">
        <v>441</v>
      </c>
    </row>
  </sheetData>
  <mergeCells count="16">
    <mergeCell ref="A24:C24"/>
    <mergeCell ref="A32:D32"/>
    <mergeCell ref="A33:C33"/>
    <mergeCell ref="A41:D41"/>
    <mergeCell ref="A43:D43"/>
    <mergeCell ref="A45:D45"/>
    <mergeCell ref="A47:D47"/>
    <mergeCell ref="A48:D48"/>
    <mergeCell ref="A54:D54"/>
    <mergeCell ref="A60:D60"/>
    <mergeCell ref="A49:A51"/>
    <mergeCell ref="A55:A57"/>
    <mergeCell ref="D24:D31"/>
    <mergeCell ref="D33:D40"/>
    <mergeCell ref="G25:G26"/>
    <mergeCell ref="G34:G35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1F497D"/>
  </sheetPr>
  <dimension ref="A20:G68"/>
  <sheetViews>
    <sheetView zoomScale="140" zoomScaleNormal="140" topLeftCell="A7" workbookViewId="0">
      <selection activeCell="A22" sqref="A22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442</v>
      </c>
      <c r="B20" s="1"/>
      <c r="C20" s="2"/>
    </row>
    <row r="21" spans="1:7">
      <c r="A21" s="74" t="s">
        <v>282</v>
      </c>
      <c r="G21" t="s">
        <v>414</v>
      </c>
    </row>
    <row r="22" spans="1:1">
      <c r="A22" s="3" t="s">
        <v>169</v>
      </c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83" t="s">
        <v>443</v>
      </c>
      <c r="B24" s="83"/>
      <c r="C24" s="83"/>
      <c r="D24" s="9">
        <v>58.3</v>
      </c>
    </row>
    <row r="25" ht="27.75" customHeight="1" spans="1:7">
      <c r="A25" s="76"/>
      <c r="B25" s="60" t="s">
        <v>212</v>
      </c>
      <c r="C25" s="54">
        <v>1</v>
      </c>
      <c r="D25" s="9"/>
      <c r="G25" s="84" t="s">
        <v>429</v>
      </c>
    </row>
    <row r="26" ht="27.75" customHeight="1" spans="1:7">
      <c r="A26" s="6"/>
      <c r="B26" s="60" t="s">
        <v>152</v>
      </c>
      <c r="C26" s="54">
        <v>1</v>
      </c>
      <c r="D26" s="9"/>
      <c r="G26" s="84"/>
    </row>
    <row r="27" ht="30" customHeight="1" spans="1:4">
      <c r="A27" s="6"/>
      <c r="B27" s="60" t="s">
        <v>153</v>
      </c>
      <c r="C27" s="54">
        <v>2</v>
      </c>
      <c r="D27" s="9"/>
    </row>
    <row r="28" ht="27.75" customHeight="1" spans="1:4">
      <c r="A28" s="6"/>
      <c r="B28" s="60" t="s">
        <v>105</v>
      </c>
      <c r="C28" s="54">
        <v>2</v>
      </c>
      <c r="D28" s="9"/>
    </row>
    <row r="29" ht="27.75" customHeight="1" spans="1:4">
      <c r="A29" s="6"/>
      <c r="B29" s="60" t="s">
        <v>154</v>
      </c>
      <c r="C29" s="54">
        <v>1</v>
      </c>
      <c r="D29" s="9"/>
    </row>
    <row r="30" ht="27" customHeight="1" spans="1:4">
      <c r="A30" s="6"/>
      <c r="B30" s="60" t="s">
        <v>29</v>
      </c>
      <c r="C30" s="54">
        <v>1</v>
      </c>
      <c r="D30" s="9"/>
    </row>
    <row r="31" ht="27" customHeight="1" spans="1:4">
      <c r="A31" s="6"/>
      <c r="B31" s="60" t="s">
        <v>172</v>
      </c>
      <c r="C31" s="54">
        <v>1</v>
      </c>
      <c r="D31" s="9"/>
    </row>
    <row r="32" ht="13.5" customHeight="1" spans="1:4">
      <c r="A32" s="6"/>
      <c r="B32" s="60" t="s">
        <v>155</v>
      </c>
      <c r="C32" s="54">
        <v>1</v>
      </c>
      <c r="D32" s="9"/>
    </row>
    <row r="33" ht="13.5" customHeight="1" spans="1:4">
      <c r="A33" s="6"/>
      <c r="B33" s="60" t="s">
        <v>136</v>
      </c>
      <c r="C33" s="54">
        <v>1</v>
      </c>
      <c r="D33" s="9"/>
    </row>
    <row r="34" ht="6" customHeight="1" spans="1:4">
      <c r="A34" s="6"/>
      <c r="B34" s="60"/>
      <c r="C34" s="54"/>
      <c r="D34" s="86"/>
    </row>
    <row r="35" spans="1:4">
      <c r="A35" s="83" t="s">
        <v>444</v>
      </c>
      <c r="B35" s="83"/>
      <c r="C35" s="83"/>
      <c r="D35" s="9">
        <v>76.48</v>
      </c>
    </row>
    <row r="36" ht="27.75" customHeight="1" spans="1:7">
      <c r="A36" s="76"/>
      <c r="B36" s="60" t="s">
        <v>214</v>
      </c>
      <c r="C36" s="54">
        <v>1</v>
      </c>
      <c r="D36" s="9"/>
      <c r="G36" s="84" t="s">
        <v>429</v>
      </c>
    </row>
    <row r="37" ht="30" customHeight="1" spans="1:7">
      <c r="A37" s="6"/>
      <c r="B37" s="60" t="s">
        <v>153</v>
      </c>
      <c r="C37" s="54">
        <v>2</v>
      </c>
      <c r="D37" s="9"/>
      <c r="G37" s="84"/>
    </row>
    <row r="38" ht="27.75" customHeight="1" spans="1:4">
      <c r="A38" s="6"/>
      <c r="B38" s="60" t="s">
        <v>105</v>
      </c>
      <c r="C38" s="54">
        <v>2</v>
      </c>
      <c r="D38" s="9"/>
    </row>
    <row r="39" ht="27.75" customHeight="1" spans="1:4">
      <c r="A39" s="6"/>
      <c r="B39" s="60" t="s">
        <v>154</v>
      </c>
      <c r="C39" s="54">
        <v>1</v>
      </c>
      <c r="D39" s="9"/>
    </row>
    <row r="40" ht="27" customHeight="1" spans="1:4">
      <c r="A40" s="6"/>
      <c r="B40" s="60" t="s">
        <v>172</v>
      </c>
      <c r="C40" s="54">
        <v>2</v>
      </c>
      <c r="D40" s="9"/>
    </row>
    <row r="41" spans="1:4">
      <c r="A41" s="6"/>
      <c r="B41" s="60" t="s">
        <v>155</v>
      </c>
      <c r="C41" s="54">
        <v>1</v>
      </c>
      <c r="D41" s="9"/>
    </row>
    <row r="42" spans="1:4">
      <c r="A42" s="6"/>
      <c r="B42" s="60" t="s">
        <v>136</v>
      </c>
      <c r="C42" s="54">
        <v>1</v>
      </c>
      <c r="D42" s="9"/>
    </row>
    <row r="43" ht="5.25" customHeight="1" spans="1:4">
      <c r="A43" s="6"/>
      <c r="B43" s="60"/>
      <c r="C43" s="54"/>
      <c r="D43" s="86"/>
    </row>
    <row r="44" spans="1:4">
      <c r="A44" s="83" t="s">
        <v>445</v>
      </c>
      <c r="B44" s="83"/>
      <c r="C44" s="83"/>
      <c r="D44" s="9">
        <v>72.44</v>
      </c>
    </row>
    <row r="45" ht="27.75" customHeight="1" spans="1:7">
      <c r="A45" s="76"/>
      <c r="B45" s="60" t="s">
        <v>212</v>
      </c>
      <c r="C45" s="54">
        <v>2</v>
      </c>
      <c r="D45" s="9"/>
      <c r="G45" s="84" t="s">
        <v>429</v>
      </c>
    </row>
    <row r="46" ht="30" customHeight="1" spans="1:7">
      <c r="A46" s="6"/>
      <c r="B46" s="60" t="s">
        <v>153</v>
      </c>
      <c r="C46" s="54">
        <v>2</v>
      </c>
      <c r="D46" s="9"/>
      <c r="G46" s="84"/>
    </row>
    <row r="47" ht="27.75" customHeight="1" spans="1:4">
      <c r="A47" s="6"/>
      <c r="B47" s="60" t="s">
        <v>105</v>
      </c>
      <c r="C47" s="54">
        <v>2</v>
      </c>
      <c r="D47" s="9"/>
    </row>
    <row r="48" ht="27.75" customHeight="1" spans="1:4">
      <c r="A48" s="6"/>
      <c r="B48" s="60" t="s">
        <v>154</v>
      </c>
      <c r="C48" s="54">
        <v>1</v>
      </c>
      <c r="D48" s="9"/>
    </row>
    <row r="49" ht="27" customHeight="1" spans="1:4">
      <c r="A49" s="6"/>
      <c r="B49" s="60" t="s">
        <v>172</v>
      </c>
      <c r="C49" s="54">
        <v>2</v>
      </c>
      <c r="D49" s="9"/>
    </row>
    <row r="50" spans="1:4">
      <c r="A50" s="6"/>
      <c r="B50" s="60" t="s">
        <v>155</v>
      </c>
      <c r="C50" s="54">
        <v>1</v>
      </c>
      <c r="D50" s="9"/>
    </row>
    <row r="51" spans="1:4">
      <c r="A51" s="6"/>
      <c r="B51" s="60" t="s">
        <v>136</v>
      </c>
      <c r="C51" s="54">
        <v>1</v>
      </c>
      <c r="D51" s="9"/>
    </row>
    <row r="52" spans="1:4">
      <c r="A52" s="85" t="s">
        <v>432</v>
      </c>
      <c r="B52" s="85"/>
      <c r="C52" s="85"/>
      <c r="D52" s="85"/>
    </row>
    <row r="53" ht="33" customHeight="1" spans="1:4">
      <c r="A53" s="6"/>
      <c r="B53" s="60" t="s">
        <v>433</v>
      </c>
      <c r="C53" s="54" t="s">
        <v>117</v>
      </c>
      <c r="D53" s="9">
        <v>45.5</v>
      </c>
    </row>
    <row r="54" spans="1:4">
      <c r="A54" s="79" t="s">
        <v>432</v>
      </c>
      <c r="B54" s="79"/>
      <c r="C54" s="79"/>
      <c r="D54" s="79"/>
    </row>
    <row r="55" ht="28.5" customHeight="1" spans="1:4">
      <c r="A55" s="6"/>
      <c r="B55" s="55" t="s">
        <v>435</v>
      </c>
      <c r="C55" s="54" t="s">
        <v>436</v>
      </c>
      <c r="D55" s="9">
        <v>21</v>
      </c>
    </row>
    <row r="56" spans="1:4">
      <c r="A56" s="79" t="s">
        <v>432</v>
      </c>
      <c r="B56" s="79"/>
      <c r="C56" s="79"/>
      <c r="D56" s="79"/>
    </row>
    <row r="57" ht="30" spans="1:4">
      <c r="A57" s="69"/>
      <c r="B57" s="55" t="s">
        <v>437</v>
      </c>
      <c r="C57" s="54" t="s">
        <v>436</v>
      </c>
      <c r="D57" s="9">
        <v>59.53</v>
      </c>
    </row>
    <row r="58" spans="1:4">
      <c r="A58" s="78" t="s">
        <v>231</v>
      </c>
      <c r="B58" s="78"/>
      <c r="C58" s="78"/>
      <c r="D58" s="78"/>
    </row>
    <row r="59" spans="1:4">
      <c r="A59" s="11" t="s">
        <v>438</v>
      </c>
      <c r="B59" s="11"/>
      <c r="C59" s="11"/>
      <c r="D59" s="11"/>
    </row>
    <row r="60" spans="1:7">
      <c r="A60" s="12"/>
      <c r="B60" s="60" t="s">
        <v>406</v>
      </c>
      <c r="C60" s="8" t="s">
        <v>108</v>
      </c>
      <c r="D60" s="79">
        <f>E60*1.5</f>
        <v>25.6</v>
      </c>
      <c r="E60" s="14">
        <f>E62</f>
        <v>17.0666666666667</v>
      </c>
      <c r="F60" s="14" t="s">
        <v>39</v>
      </c>
      <c r="G60" t="s">
        <v>109</v>
      </c>
    </row>
    <row r="61" spans="1:6">
      <c r="A61" s="12"/>
      <c r="B61" s="60" t="s">
        <v>406</v>
      </c>
      <c r="C61" s="8" t="s">
        <v>110</v>
      </c>
      <c r="D61" s="79">
        <f>E61*2</f>
        <v>34.1333333333333</v>
      </c>
      <c r="E61" s="14">
        <f>E62</f>
        <v>17.0666666666667</v>
      </c>
      <c r="F61" s="14" t="s">
        <v>39</v>
      </c>
    </row>
    <row r="62" spans="1:6">
      <c r="A62" s="12"/>
      <c r="B62" s="60" t="s">
        <v>406</v>
      </c>
      <c r="C62" s="8" t="s">
        <v>41</v>
      </c>
      <c r="D62" s="13">
        <v>102.4</v>
      </c>
      <c r="E62" s="14">
        <f>D62/6</f>
        <v>17.0666666666667</v>
      </c>
      <c r="F62" s="14" t="s">
        <v>39</v>
      </c>
    </row>
    <row r="63" ht="31.5" customHeight="1" spans="1:7">
      <c r="A63" s="12"/>
      <c r="B63" s="60" t="s">
        <v>275</v>
      </c>
      <c r="C63" s="54">
        <v>1</v>
      </c>
      <c r="D63" s="9">
        <v>2.25</v>
      </c>
      <c r="E63" s="14"/>
      <c r="F63" s="14"/>
      <c r="G63" s="81">
        <v>500</v>
      </c>
    </row>
    <row r="64" ht="33" customHeight="1" spans="1:7">
      <c r="A64" s="12"/>
      <c r="B64" s="60" t="s">
        <v>446</v>
      </c>
      <c r="C64" s="8" t="s">
        <v>114</v>
      </c>
      <c r="D64" s="9">
        <v>93.83</v>
      </c>
      <c r="E64" s="82">
        <f>D64/4</f>
        <v>23.4575</v>
      </c>
      <c r="F64" s="18" t="s">
        <v>39</v>
      </c>
      <c r="G64" s="81">
        <v>500</v>
      </c>
    </row>
    <row r="65" ht="33" customHeight="1" spans="1:7">
      <c r="A65" s="12"/>
      <c r="B65" s="60" t="s">
        <v>447</v>
      </c>
      <c r="C65" s="54" t="s">
        <v>114</v>
      </c>
      <c r="D65" s="9">
        <v>55.3</v>
      </c>
      <c r="E65" s="17">
        <f>D65/4</f>
        <v>13.825</v>
      </c>
      <c r="F65" s="18" t="s">
        <v>39</v>
      </c>
      <c r="G65" s="81">
        <v>500</v>
      </c>
    </row>
    <row r="66" ht="22.5" customHeight="1" spans="1:7">
      <c r="A66" s="12"/>
      <c r="B66" s="60" t="s">
        <v>206</v>
      </c>
      <c r="C66" s="54" t="s">
        <v>117</v>
      </c>
      <c r="D66" s="9">
        <f>E66/5</f>
        <v>1.512</v>
      </c>
      <c r="E66" s="18">
        <v>7.56</v>
      </c>
      <c r="F66" s="18" t="s">
        <v>118</v>
      </c>
      <c r="G66" s="68" t="s">
        <v>163</v>
      </c>
    </row>
    <row r="67" ht="27" customHeight="1" spans="1:7">
      <c r="A67" s="12"/>
      <c r="B67" s="60" t="s">
        <v>164</v>
      </c>
      <c r="C67" s="54" t="s">
        <v>117</v>
      </c>
      <c r="D67" s="9">
        <f>E67/5</f>
        <v>3.014</v>
      </c>
      <c r="E67" s="18">
        <v>15.07</v>
      </c>
      <c r="F67" s="18" t="s">
        <v>120</v>
      </c>
      <c r="G67" s="68" t="s">
        <v>165</v>
      </c>
    </row>
    <row r="68" spans="1:1">
      <c r="A68" t="s">
        <v>448</v>
      </c>
    </row>
  </sheetData>
  <mergeCells count="15">
    <mergeCell ref="A24:C24"/>
    <mergeCell ref="A35:C35"/>
    <mergeCell ref="A44:C44"/>
    <mergeCell ref="A52:D52"/>
    <mergeCell ref="A54:D54"/>
    <mergeCell ref="A56:D56"/>
    <mergeCell ref="A58:D58"/>
    <mergeCell ref="A59:D59"/>
    <mergeCell ref="A60:A62"/>
    <mergeCell ref="D24:D33"/>
    <mergeCell ref="D35:D42"/>
    <mergeCell ref="D44:D51"/>
    <mergeCell ref="G25:G26"/>
    <mergeCell ref="G36:G37"/>
    <mergeCell ref="G45:G46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20:G61"/>
  <sheetViews>
    <sheetView zoomScale="140" zoomScaleNormal="140" topLeftCell="B15" workbookViewId="0">
      <selection activeCell="D24" sqref="D24:D33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449</v>
      </c>
      <c r="B20" s="1"/>
      <c r="C20" s="2"/>
    </row>
    <row r="21" spans="1:7">
      <c r="A21" s="74" t="s">
        <v>150</v>
      </c>
      <c r="G21" t="s">
        <v>414</v>
      </c>
    </row>
    <row r="22" spans="1:1">
      <c r="A22" s="3" t="s">
        <v>189</v>
      </c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83" t="s">
        <v>312</v>
      </c>
      <c r="B24" s="83"/>
      <c r="C24" s="83"/>
      <c r="D24" s="9">
        <v>71.85</v>
      </c>
    </row>
    <row r="25" ht="27.75" customHeight="1" spans="1:7">
      <c r="A25" s="76"/>
      <c r="B25" s="60" t="s">
        <v>226</v>
      </c>
      <c r="C25" s="54">
        <v>1</v>
      </c>
      <c r="D25" s="9"/>
      <c r="G25" s="84" t="s">
        <v>450</v>
      </c>
    </row>
    <row r="26" ht="27.75" customHeight="1" spans="1:7">
      <c r="A26" s="6"/>
      <c r="B26" s="60" t="s">
        <v>152</v>
      </c>
      <c r="C26" s="54">
        <v>1</v>
      </c>
      <c r="D26" s="9"/>
      <c r="G26" s="84"/>
    </row>
    <row r="27" ht="30" customHeight="1" spans="1:4">
      <c r="A27" s="6"/>
      <c r="B27" s="60" t="s">
        <v>153</v>
      </c>
      <c r="C27" s="54">
        <v>2</v>
      </c>
      <c r="D27" s="9"/>
    </row>
    <row r="28" ht="27.75" customHeight="1" spans="1:4">
      <c r="A28" s="6"/>
      <c r="B28" s="60" t="s">
        <v>105</v>
      </c>
      <c r="C28" s="54">
        <v>2</v>
      </c>
      <c r="D28" s="9"/>
    </row>
    <row r="29" ht="27.75" customHeight="1" spans="1:4">
      <c r="A29" s="6"/>
      <c r="B29" s="60" t="s">
        <v>154</v>
      </c>
      <c r="C29" s="54">
        <v>1</v>
      </c>
      <c r="D29" s="9"/>
    </row>
    <row r="30" ht="27" customHeight="1" spans="1:4">
      <c r="A30" s="6"/>
      <c r="B30" s="60" t="s">
        <v>29</v>
      </c>
      <c r="C30" s="54">
        <v>1</v>
      </c>
      <c r="D30" s="9"/>
    </row>
    <row r="31" ht="27" customHeight="1" spans="1:4">
      <c r="A31" s="6"/>
      <c r="B31" s="60" t="s">
        <v>172</v>
      </c>
      <c r="C31" s="54">
        <v>1</v>
      </c>
      <c r="D31" s="9"/>
    </row>
    <row r="32" ht="13.5" customHeight="1" spans="1:4">
      <c r="A32" s="6"/>
      <c r="B32" s="60" t="s">
        <v>155</v>
      </c>
      <c r="C32" s="54">
        <v>1</v>
      </c>
      <c r="D32" s="9"/>
    </row>
    <row r="33" ht="13.5" customHeight="1" spans="1:4">
      <c r="A33" s="6"/>
      <c r="B33" s="60" t="s">
        <v>136</v>
      </c>
      <c r="C33" s="54">
        <v>1</v>
      </c>
      <c r="D33" s="9"/>
    </row>
    <row r="34" spans="1:4">
      <c r="A34" s="85" t="s">
        <v>432</v>
      </c>
      <c r="B34" s="85"/>
      <c r="C34" s="85"/>
      <c r="D34" s="85"/>
    </row>
    <row r="35" ht="33" customHeight="1" spans="1:4">
      <c r="A35" s="6"/>
      <c r="B35" s="60" t="s">
        <v>433</v>
      </c>
      <c r="C35" s="54" t="s">
        <v>117</v>
      </c>
      <c r="D35" s="9">
        <v>45.5</v>
      </c>
    </row>
    <row r="36" spans="1:4">
      <c r="A36" s="79" t="s">
        <v>432</v>
      </c>
      <c r="B36" s="79"/>
      <c r="C36" s="79"/>
      <c r="D36" s="79"/>
    </row>
    <row r="37" ht="28.5" customHeight="1" spans="1:4">
      <c r="A37" s="6"/>
      <c r="B37" s="55" t="s">
        <v>435</v>
      </c>
      <c r="C37" s="54" t="s">
        <v>436</v>
      </c>
      <c r="D37" s="9">
        <v>21</v>
      </c>
    </row>
    <row r="38" spans="1:4">
      <c r="A38" s="79" t="s">
        <v>432</v>
      </c>
      <c r="B38" s="79"/>
      <c r="C38" s="79"/>
      <c r="D38" s="79"/>
    </row>
    <row r="39" ht="30" spans="1:4">
      <c r="A39" s="69"/>
      <c r="B39" s="55" t="s">
        <v>437</v>
      </c>
      <c r="C39" s="54" t="s">
        <v>436</v>
      </c>
      <c r="D39" s="9">
        <v>59.53</v>
      </c>
    </row>
    <row r="40" spans="1:4">
      <c r="A40" s="78" t="s">
        <v>231</v>
      </c>
      <c r="B40" s="78"/>
      <c r="C40" s="78"/>
      <c r="D40" s="78"/>
    </row>
    <row r="41" spans="1:4">
      <c r="A41" s="11" t="s">
        <v>438</v>
      </c>
      <c r="B41" s="11"/>
      <c r="C41" s="11"/>
      <c r="D41" s="11"/>
    </row>
    <row r="42" spans="1:4">
      <c r="A42" s="11" t="s">
        <v>227</v>
      </c>
      <c r="B42" s="11"/>
      <c r="C42" s="11"/>
      <c r="D42" s="11"/>
    </row>
    <row r="43" spans="1:7">
      <c r="A43" s="12"/>
      <c r="B43" s="60" t="s">
        <v>156</v>
      </c>
      <c r="C43" s="8" t="s">
        <v>108</v>
      </c>
      <c r="D43" s="79">
        <f>E43*1.5</f>
        <v>25.6</v>
      </c>
      <c r="E43" s="14">
        <f>E45</f>
        <v>17.0666666666667</v>
      </c>
      <c r="F43" s="18" t="s">
        <v>39</v>
      </c>
      <c r="G43" t="s">
        <v>109</v>
      </c>
    </row>
    <row r="44" spans="1:7">
      <c r="A44" s="12"/>
      <c r="B44" s="60" t="s">
        <v>156</v>
      </c>
      <c r="C44" s="8" t="s">
        <v>110</v>
      </c>
      <c r="D44" s="79">
        <f>E44*2</f>
        <v>34.1333333333333</v>
      </c>
      <c r="E44" s="14">
        <f>E45</f>
        <v>17.0666666666667</v>
      </c>
      <c r="F44" s="18" t="s">
        <v>39</v>
      </c>
      <c r="G44" s="68"/>
    </row>
    <row r="45" spans="1:7">
      <c r="A45" s="12"/>
      <c r="B45" s="60" t="s">
        <v>156</v>
      </c>
      <c r="C45" s="8" t="s">
        <v>41</v>
      </c>
      <c r="D45" s="13">
        <v>102.4</v>
      </c>
      <c r="E45" s="14">
        <f>D45/6</f>
        <v>17.0666666666667</v>
      </c>
      <c r="F45" s="18" t="s">
        <v>39</v>
      </c>
      <c r="G45" s="68"/>
    </row>
    <row r="46" ht="31.5" customHeight="1" spans="1:7">
      <c r="A46" s="12"/>
      <c r="B46" s="60" t="s">
        <v>177</v>
      </c>
      <c r="C46" s="54">
        <v>1</v>
      </c>
      <c r="D46" s="9">
        <v>2.25</v>
      </c>
      <c r="E46" s="14"/>
      <c r="F46" s="18"/>
      <c r="G46" s="68"/>
    </row>
    <row r="47" ht="33" customHeight="1" spans="1:7">
      <c r="A47" s="12"/>
      <c r="B47" s="60" t="s">
        <v>218</v>
      </c>
      <c r="C47" s="8" t="s">
        <v>114</v>
      </c>
      <c r="D47" s="9">
        <v>93.83</v>
      </c>
      <c r="E47" s="82">
        <f>D47/4</f>
        <v>23.4575</v>
      </c>
      <c r="F47" s="18" t="s">
        <v>39</v>
      </c>
      <c r="G47" s="68" t="s">
        <v>219</v>
      </c>
    </row>
    <row r="48" spans="1:4">
      <c r="A48" s="11" t="s">
        <v>198</v>
      </c>
      <c r="B48" s="11"/>
      <c r="C48" s="11"/>
      <c r="D48" s="11"/>
    </row>
    <row r="49" spans="1:6">
      <c r="A49" s="12"/>
      <c r="B49" s="60" t="s">
        <v>199</v>
      </c>
      <c r="C49" s="8" t="s">
        <v>108</v>
      </c>
      <c r="D49" s="79">
        <f>E49*1.5</f>
        <v>55.9425</v>
      </c>
      <c r="E49" s="14">
        <f>E51</f>
        <v>37.295</v>
      </c>
      <c r="F49" s="14" t="s">
        <v>39</v>
      </c>
    </row>
    <row r="50" spans="1:6">
      <c r="A50" s="12"/>
      <c r="B50" s="60" t="s">
        <v>199</v>
      </c>
      <c r="C50" s="8" t="s">
        <v>110</v>
      </c>
      <c r="D50" s="79">
        <f>E50*2</f>
        <v>74.59</v>
      </c>
      <c r="E50" s="14">
        <f>E51</f>
        <v>37.295</v>
      </c>
      <c r="F50" s="14" t="s">
        <v>39</v>
      </c>
    </row>
    <row r="51" spans="1:6">
      <c r="A51" s="12"/>
      <c r="B51" s="60" t="s">
        <v>199</v>
      </c>
      <c r="C51" s="8" t="s">
        <v>41</v>
      </c>
      <c r="D51" s="13">
        <v>223.77</v>
      </c>
      <c r="E51" s="14">
        <f>D51/6</f>
        <v>37.295</v>
      </c>
      <c r="F51" s="14" t="s">
        <v>39</v>
      </c>
    </row>
    <row r="52" ht="31.5" customHeight="1" spans="1:7">
      <c r="A52" s="12"/>
      <c r="B52" s="60" t="s">
        <v>200</v>
      </c>
      <c r="C52" s="54">
        <v>1</v>
      </c>
      <c r="D52" s="9">
        <v>3.12</v>
      </c>
      <c r="E52" s="14"/>
      <c r="F52" s="14"/>
      <c r="G52" s="68" t="s">
        <v>201</v>
      </c>
    </row>
    <row r="53" ht="33" customHeight="1" spans="1:7">
      <c r="A53" s="12"/>
      <c r="B53" s="55" t="s">
        <v>202</v>
      </c>
      <c r="C53" s="8" t="s">
        <v>58</v>
      </c>
      <c r="D53" s="9">
        <v>63.97</v>
      </c>
      <c r="E53" s="82">
        <f>D53/3</f>
        <v>21.3233333333333</v>
      </c>
      <c r="F53" s="18" t="s">
        <v>39</v>
      </c>
      <c r="G53" s="68" t="s">
        <v>201</v>
      </c>
    </row>
    <row r="54" spans="1:7">
      <c r="A54" s="11" t="s">
        <v>203</v>
      </c>
      <c r="B54" s="11"/>
      <c r="C54" s="11"/>
      <c r="D54" s="11"/>
      <c r="E54" s="14"/>
      <c r="F54" s="14"/>
      <c r="G54" s="68"/>
    </row>
    <row r="55" ht="37.5" customHeight="1" spans="1:7">
      <c r="A55" s="12"/>
      <c r="B55" s="60" t="s">
        <v>204</v>
      </c>
      <c r="C55" s="54" t="s">
        <v>114</v>
      </c>
      <c r="D55" s="9">
        <v>55.3</v>
      </c>
      <c r="E55" s="17">
        <f>D55/4</f>
        <v>13.825</v>
      </c>
      <c r="F55" s="18" t="s">
        <v>39</v>
      </c>
      <c r="G55" s="68" t="s">
        <v>422</v>
      </c>
    </row>
    <row r="56" ht="37.5" customHeight="1" spans="1:7">
      <c r="A56" s="12"/>
      <c r="B56" s="60" t="s">
        <v>270</v>
      </c>
      <c r="C56" s="54" t="s">
        <v>114</v>
      </c>
      <c r="D56" s="9">
        <v>86.42</v>
      </c>
      <c r="E56" s="18">
        <f>D56/4</f>
        <v>21.605</v>
      </c>
      <c r="F56" s="18" t="s">
        <v>39</v>
      </c>
      <c r="G56" s="81">
        <v>500</v>
      </c>
    </row>
    <row r="57" ht="22.5" customHeight="1" spans="1:7">
      <c r="A57" s="12"/>
      <c r="B57" s="60" t="s">
        <v>206</v>
      </c>
      <c r="C57" s="54" t="s">
        <v>117</v>
      </c>
      <c r="D57" s="9">
        <f>E57/5</f>
        <v>1.512</v>
      </c>
      <c r="E57" s="18">
        <v>7.56</v>
      </c>
      <c r="F57" s="18" t="s">
        <v>118</v>
      </c>
      <c r="G57" s="68" t="s">
        <v>181</v>
      </c>
    </row>
    <row r="58" ht="22.5" customHeight="1" spans="1:7">
      <c r="A58" s="12"/>
      <c r="B58" s="60" t="s">
        <v>162</v>
      </c>
      <c r="C58" s="54" t="s">
        <v>117</v>
      </c>
      <c r="D58" s="9">
        <f>E58/5</f>
        <v>2.472</v>
      </c>
      <c r="E58" s="18">
        <v>12.36</v>
      </c>
      <c r="F58" s="18" t="s">
        <v>120</v>
      </c>
      <c r="G58" s="68" t="s">
        <v>163</v>
      </c>
    </row>
    <row r="59" ht="27" customHeight="1" spans="1:7">
      <c r="A59" s="12"/>
      <c r="B59" s="60" t="s">
        <v>207</v>
      </c>
      <c r="C59" s="54" t="s">
        <v>117</v>
      </c>
      <c r="D59" s="9">
        <f>E59/5</f>
        <v>3.014</v>
      </c>
      <c r="E59" s="18">
        <v>15.07</v>
      </c>
      <c r="F59" s="18" t="s">
        <v>120</v>
      </c>
      <c r="G59" t="s">
        <v>424</v>
      </c>
    </row>
    <row r="60" ht="27" customHeight="1" spans="1:7">
      <c r="A60" s="12"/>
      <c r="B60" s="60" t="s">
        <v>425</v>
      </c>
      <c r="C60" s="54" t="s">
        <v>117</v>
      </c>
      <c r="D60" s="9">
        <f>E60/5</f>
        <v>3.606</v>
      </c>
      <c r="E60" s="18">
        <v>18.03</v>
      </c>
      <c r="F60" s="18" t="s">
        <v>120</v>
      </c>
      <c r="G60" s="68" t="s">
        <v>426</v>
      </c>
    </row>
    <row r="61" spans="1:1">
      <c r="A61" t="s">
        <v>448</v>
      </c>
    </row>
  </sheetData>
  <mergeCells count="13">
    <mergeCell ref="A24:C24"/>
    <mergeCell ref="A34:D34"/>
    <mergeCell ref="A36:D36"/>
    <mergeCell ref="A38:D38"/>
    <mergeCell ref="A40:D40"/>
    <mergeCell ref="A41:D41"/>
    <mergeCell ref="A42:D42"/>
    <mergeCell ref="A48:D48"/>
    <mergeCell ref="A54:D54"/>
    <mergeCell ref="A43:A45"/>
    <mergeCell ref="A49:A51"/>
    <mergeCell ref="D24:D33"/>
    <mergeCell ref="G25:G26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1F497D"/>
  </sheetPr>
  <dimension ref="A20:G48"/>
  <sheetViews>
    <sheetView zoomScale="140" zoomScaleNormal="140" topLeftCell="A43" workbookViewId="0">
      <selection activeCell="D36" sqref="D36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413</v>
      </c>
      <c r="B20" s="1"/>
      <c r="C20" s="2"/>
    </row>
    <row r="21" spans="1:7">
      <c r="A21" s="3" t="s">
        <v>150</v>
      </c>
      <c r="G21" t="s">
        <v>414</v>
      </c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83" t="s">
        <v>451</v>
      </c>
      <c r="B23" s="83"/>
      <c r="C23" s="83"/>
      <c r="D23" s="77">
        <v>206.02</v>
      </c>
    </row>
    <row r="24" ht="27.75" customHeight="1" spans="1:4">
      <c r="A24" s="6"/>
      <c r="B24" s="60" t="s">
        <v>416</v>
      </c>
      <c r="C24" s="54">
        <v>2</v>
      </c>
      <c r="D24" s="77"/>
    </row>
    <row r="25" ht="33" customHeight="1" spans="1:4">
      <c r="A25" s="6"/>
      <c r="B25" s="60" t="s">
        <v>452</v>
      </c>
      <c r="C25" s="54">
        <v>2</v>
      </c>
      <c r="D25" s="77"/>
    </row>
    <row r="26" ht="28.5" customHeight="1" spans="1:4">
      <c r="A26" s="6"/>
      <c r="B26" s="60" t="s">
        <v>418</v>
      </c>
      <c r="C26" s="54">
        <v>1</v>
      </c>
      <c r="D26" s="77"/>
    </row>
    <row r="27" ht="27.75" customHeight="1" spans="1:4">
      <c r="A27" s="6"/>
      <c r="B27" s="60" t="s">
        <v>356</v>
      </c>
      <c r="C27" s="54">
        <v>2</v>
      </c>
      <c r="D27" s="77"/>
    </row>
    <row r="28" spans="1:4">
      <c r="A28" s="78" t="s">
        <v>231</v>
      </c>
      <c r="B28" s="78"/>
      <c r="C28" s="78"/>
      <c r="D28" s="78"/>
    </row>
    <row r="29" spans="1:4">
      <c r="A29" s="11" t="s">
        <v>227</v>
      </c>
      <c r="B29" s="11"/>
      <c r="C29" s="11"/>
      <c r="D29" s="11"/>
    </row>
    <row r="30" spans="1:7">
      <c r="A30" s="12"/>
      <c r="B30" s="60" t="s">
        <v>406</v>
      </c>
      <c r="C30" s="8" t="s">
        <v>108</v>
      </c>
      <c r="D30" s="79">
        <f>E30*1.5</f>
        <v>25.6</v>
      </c>
      <c r="E30" s="14">
        <f>E32</f>
        <v>17.0666666666667</v>
      </c>
      <c r="F30" s="14" t="s">
        <v>39</v>
      </c>
      <c r="G30" t="s">
        <v>109</v>
      </c>
    </row>
    <row r="31" spans="1:6">
      <c r="A31" s="12"/>
      <c r="B31" s="60" t="s">
        <v>406</v>
      </c>
      <c r="C31" s="8" t="s">
        <v>110</v>
      </c>
      <c r="D31" s="79">
        <f>E31*2</f>
        <v>34.1333333333333</v>
      </c>
      <c r="E31" s="14">
        <f>E32</f>
        <v>17.0666666666667</v>
      </c>
      <c r="F31" s="14" t="s">
        <v>39</v>
      </c>
    </row>
    <row r="32" spans="1:6">
      <c r="A32" s="12"/>
      <c r="B32" s="60" t="s">
        <v>406</v>
      </c>
      <c r="C32" s="8" t="s">
        <v>41</v>
      </c>
      <c r="D32" s="13">
        <v>102.4</v>
      </c>
      <c r="E32" s="14">
        <f>D32/6</f>
        <v>17.0666666666667</v>
      </c>
      <c r="F32" s="14" t="s">
        <v>39</v>
      </c>
    </row>
    <row r="33" ht="31.5" customHeight="1" spans="1:7">
      <c r="A33" s="12"/>
      <c r="B33" s="60" t="s">
        <v>275</v>
      </c>
      <c r="C33" s="54">
        <v>1</v>
      </c>
      <c r="D33" s="9">
        <v>2.25</v>
      </c>
      <c r="E33" s="14"/>
      <c r="F33" s="14"/>
      <c r="G33">
        <v>500</v>
      </c>
    </row>
    <row r="34" ht="37.5" customHeight="1" spans="1:6">
      <c r="A34" s="12"/>
      <c r="B34" s="60" t="s">
        <v>453</v>
      </c>
      <c r="C34" s="54" t="s">
        <v>114</v>
      </c>
      <c r="D34" s="9">
        <v>86.42</v>
      </c>
      <c r="E34" s="18">
        <f>D34/4</f>
        <v>21.605</v>
      </c>
      <c r="F34" s="18" t="s">
        <v>39</v>
      </c>
    </row>
    <row r="35" ht="33" customHeight="1" spans="1:6">
      <c r="A35" s="12"/>
      <c r="B35" s="60" t="s">
        <v>454</v>
      </c>
      <c r="C35" s="8" t="s">
        <v>114</v>
      </c>
      <c r="D35" s="9">
        <v>93.83</v>
      </c>
      <c r="E35" s="82">
        <f>D35/4</f>
        <v>23.4575</v>
      </c>
      <c r="F35" s="18" t="s">
        <v>39</v>
      </c>
    </row>
    <row r="36" ht="22.5" customHeight="1" spans="1:6">
      <c r="A36" s="12"/>
      <c r="B36" s="60" t="s">
        <v>206</v>
      </c>
      <c r="C36" s="54" t="s">
        <v>117</v>
      </c>
      <c r="D36" s="9">
        <f>E36/5</f>
        <v>1.512</v>
      </c>
      <c r="E36" s="18">
        <v>7.56</v>
      </c>
      <c r="F36" s="18" t="s">
        <v>455</v>
      </c>
    </row>
    <row r="37" ht="27" customHeight="1" spans="1:6">
      <c r="A37" s="12"/>
      <c r="B37" s="60" t="s">
        <v>425</v>
      </c>
      <c r="C37" s="54" t="s">
        <v>117</v>
      </c>
      <c r="D37" s="9">
        <f>E37/5</f>
        <v>3.606</v>
      </c>
      <c r="E37" s="18">
        <v>18.03</v>
      </c>
      <c r="F37" s="18" t="s">
        <v>455</v>
      </c>
    </row>
    <row r="38" spans="1:4">
      <c r="A38" s="11" t="s">
        <v>456</v>
      </c>
      <c r="B38" s="11"/>
      <c r="C38" s="11"/>
      <c r="D38" s="11"/>
    </row>
    <row r="39" spans="1:7">
      <c r="A39" s="12"/>
      <c r="B39" s="60" t="s">
        <v>199</v>
      </c>
      <c r="C39" s="8" t="s">
        <v>108</v>
      </c>
      <c r="D39" s="79">
        <f>E39*1.5</f>
        <v>50.8575</v>
      </c>
      <c r="E39" s="14">
        <f>E41</f>
        <v>33.905</v>
      </c>
      <c r="F39" s="14" t="s">
        <v>39</v>
      </c>
      <c r="G39" t="s">
        <v>109</v>
      </c>
    </row>
    <row r="40" spans="1:6">
      <c r="A40" s="12"/>
      <c r="B40" s="60" t="s">
        <v>199</v>
      </c>
      <c r="C40" s="8" t="s">
        <v>110</v>
      </c>
      <c r="D40" s="79">
        <f>E40*2</f>
        <v>67.81</v>
      </c>
      <c r="E40" s="14">
        <f>E41</f>
        <v>33.905</v>
      </c>
      <c r="F40" s="14" t="s">
        <v>39</v>
      </c>
    </row>
    <row r="41" spans="1:6">
      <c r="A41" s="12"/>
      <c r="B41" s="60" t="s">
        <v>199</v>
      </c>
      <c r="C41" s="8" t="s">
        <v>41</v>
      </c>
      <c r="D41" s="13">
        <v>203.43</v>
      </c>
      <c r="E41" s="14">
        <f>D41/6</f>
        <v>33.905</v>
      </c>
      <c r="F41" s="14" t="s">
        <v>39</v>
      </c>
    </row>
    <row r="42" ht="31.5" customHeight="1" spans="1:7">
      <c r="A42" s="12"/>
      <c r="B42" s="60" t="s">
        <v>457</v>
      </c>
      <c r="C42" s="54">
        <v>1</v>
      </c>
      <c r="D42" s="9">
        <v>2.84</v>
      </c>
      <c r="E42" s="14"/>
      <c r="F42" s="14"/>
      <c r="G42" s="81">
        <v>500</v>
      </c>
    </row>
    <row r="43" ht="37.5" customHeight="1" spans="1:7">
      <c r="A43" s="12"/>
      <c r="B43" s="60" t="s">
        <v>453</v>
      </c>
      <c r="C43" s="54" t="s">
        <v>114</v>
      </c>
      <c r="D43" s="9">
        <v>78.57</v>
      </c>
      <c r="E43" s="18">
        <f>D43/4</f>
        <v>19.6425</v>
      </c>
      <c r="F43" s="18" t="s">
        <v>39</v>
      </c>
      <c r="G43" s="68" t="s">
        <v>458</v>
      </c>
    </row>
    <row r="44" ht="33" customHeight="1" spans="1:7">
      <c r="A44" s="12"/>
      <c r="B44" s="55" t="s">
        <v>202</v>
      </c>
      <c r="C44" s="8" t="s">
        <v>58</v>
      </c>
      <c r="D44" s="9">
        <v>0</v>
      </c>
      <c r="E44" s="82">
        <f>D44/4</f>
        <v>0</v>
      </c>
      <c r="F44" s="18" t="s">
        <v>39</v>
      </c>
      <c r="G44" s="68" t="s">
        <v>201</v>
      </c>
    </row>
    <row r="45" ht="22.5" customHeight="1" spans="1:7">
      <c r="A45" s="12"/>
      <c r="B45" s="60" t="s">
        <v>161</v>
      </c>
      <c r="C45" s="54" t="s">
        <v>117</v>
      </c>
      <c r="D45" s="9">
        <f>E45/5</f>
        <v>1.512</v>
      </c>
      <c r="E45" s="18">
        <v>7.56</v>
      </c>
      <c r="F45" s="18" t="s">
        <v>455</v>
      </c>
      <c r="G45" s="80">
        <v>500</v>
      </c>
    </row>
    <row r="46" ht="27" customHeight="1" spans="1:7">
      <c r="A46" s="12"/>
      <c r="B46" s="60" t="s">
        <v>425</v>
      </c>
      <c r="C46" s="54" t="s">
        <v>117</v>
      </c>
      <c r="D46" s="9">
        <f>E46/5</f>
        <v>3.606</v>
      </c>
      <c r="E46" s="18">
        <v>18.03</v>
      </c>
      <c r="F46" s="18" t="s">
        <v>455</v>
      </c>
      <c r="G46" s="68" t="s">
        <v>163</v>
      </c>
    </row>
    <row r="48" spans="1:1">
      <c r="A48" t="s">
        <v>459</v>
      </c>
    </row>
  </sheetData>
  <mergeCells count="7">
    <mergeCell ref="A23:C23"/>
    <mergeCell ref="A28:D28"/>
    <mergeCell ref="A29:D29"/>
    <mergeCell ref="A38:D38"/>
    <mergeCell ref="A30:A32"/>
    <mergeCell ref="A39:A41"/>
    <mergeCell ref="D23:D27"/>
  </mergeCells>
  <pageMargins left="0.236111111111111" right="0.236111111111111" top="0.157638888888889" bottom="0.157638888888889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1F497D"/>
  </sheetPr>
  <dimension ref="A20:G52"/>
  <sheetViews>
    <sheetView zoomScale="140" zoomScaleNormal="140" topLeftCell="A16" workbookViewId="0">
      <selection activeCell="B17" sqref="B17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460</v>
      </c>
      <c r="B20" s="1"/>
      <c r="C20" s="2"/>
    </row>
    <row r="21" spans="1:7">
      <c r="A21" s="74" t="s">
        <v>282</v>
      </c>
      <c r="G21" t="s">
        <v>414</v>
      </c>
    </row>
    <row r="22" spans="1:1">
      <c r="A22" s="3" t="s">
        <v>169</v>
      </c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75" t="s">
        <v>461</v>
      </c>
      <c r="B24" s="75"/>
      <c r="C24" s="75"/>
      <c r="D24" s="9">
        <v>170.7</v>
      </c>
    </row>
    <row r="25" ht="27.75" customHeight="1" spans="1:4">
      <c r="A25" s="6"/>
      <c r="B25" s="60" t="s">
        <v>152</v>
      </c>
      <c r="C25" s="54">
        <v>1</v>
      </c>
      <c r="D25" s="9"/>
    </row>
    <row r="26" ht="27.75" customHeight="1" spans="1:4">
      <c r="A26" s="76"/>
      <c r="B26" s="60" t="s">
        <v>212</v>
      </c>
      <c r="C26" s="54">
        <v>1</v>
      </c>
      <c r="D26" s="9"/>
    </row>
    <row r="27" ht="30" customHeight="1" spans="1:4">
      <c r="A27" s="6"/>
      <c r="B27" s="60" t="s">
        <v>153</v>
      </c>
      <c r="C27" s="54">
        <v>2</v>
      </c>
      <c r="D27" s="9"/>
    </row>
    <row r="28" ht="27.75" customHeight="1" spans="1:4">
      <c r="A28" s="6"/>
      <c r="B28" s="60" t="s">
        <v>154</v>
      </c>
      <c r="C28" s="54">
        <v>1</v>
      </c>
      <c r="D28" s="9"/>
    </row>
    <row r="29" ht="27" customHeight="1" spans="1:4">
      <c r="A29" s="6"/>
      <c r="B29" s="60" t="s">
        <v>29</v>
      </c>
      <c r="C29" s="54">
        <v>1</v>
      </c>
      <c r="D29" s="9"/>
    </row>
    <row r="30" ht="27" customHeight="1" spans="1:4">
      <c r="A30" s="6"/>
      <c r="B30" s="60" t="s">
        <v>172</v>
      </c>
      <c r="C30" s="54">
        <v>1</v>
      </c>
      <c r="D30" s="9"/>
    </row>
    <row r="31" spans="1:4">
      <c r="A31" s="75" t="s">
        <v>462</v>
      </c>
      <c r="B31" s="75"/>
      <c r="C31" s="75"/>
      <c r="D31" s="77">
        <v>199.26</v>
      </c>
    </row>
    <row r="32" ht="27.75" customHeight="1" spans="1:4">
      <c r="A32" s="6"/>
      <c r="B32" s="60" t="s">
        <v>214</v>
      </c>
      <c r="C32" s="54">
        <v>1</v>
      </c>
      <c r="D32" s="77"/>
    </row>
    <row r="33" ht="33" customHeight="1" spans="1:4">
      <c r="A33" s="6"/>
      <c r="B33" s="60" t="s">
        <v>452</v>
      </c>
      <c r="C33" s="54">
        <v>2</v>
      </c>
      <c r="D33" s="77"/>
    </row>
    <row r="34" ht="28.5" customHeight="1" spans="1:4">
      <c r="A34" s="6"/>
      <c r="B34" s="60" t="s">
        <v>418</v>
      </c>
      <c r="C34" s="54">
        <v>1</v>
      </c>
      <c r="D34" s="77"/>
    </row>
    <row r="35" ht="27.75" customHeight="1" spans="1:4">
      <c r="A35" s="6"/>
      <c r="B35" s="60" t="s">
        <v>172</v>
      </c>
      <c r="C35" s="54">
        <v>2</v>
      </c>
      <c r="D35" s="77"/>
    </row>
    <row r="36" spans="1:4">
      <c r="A36" s="75" t="s">
        <v>463</v>
      </c>
      <c r="B36" s="75"/>
      <c r="C36" s="75"/>
      <c r="D36" s="77">
        <v>199.26</v>
      </c>
    </row>
    <row r="37" ht="27.75" customHeight="1" spans="1:4">
      <c r="A37" s="6"/>
      <c r="B37" s="60" t="s">
        <v>212</v>
      </c>
      <c r="C37" s="54">
        <v>2</v>
      </c>
      <c r="D37" s="77"/>
    </row>
    <row r="38" ht="33" customHeight="1" spans="1:4">
      <c r="A38" s="6"/>
      <c r="B38" s="60" t="s">
        <v>452</v>
      </c>
      <c r="C38" s="54">
        <v>2</v>
      </c>
      <c r="D38" s="77"/>
    </row>
    <row r="39" ht="28.5" customHeight="1" spans="1:4">
      <c r="A39" s="6"/>
      <c r="B39" s="60" t="s">
        <v>418</v>
      </c>
      <c r="C39" s="54">
        <v>1</v>
      </c>
      <c r="D39" s="77"/>
    </row>
    <row r="40" ht="27.75" customHeight="1" spans="1:4">
      <c r="A40" s="6"/>
      <c r="B40" s="60" t="s">
        <v>172</v>
      </c>
      <c r="C40" s="54">
        <v>2</v>
      </c>
      <c r="D40" s="77"/>
    </row>
    <row r="41" spans="1:4">
      <c r="A41" s="78" t="s">
        <v>231</v>
      </c>
      <c r="B41" s="78"/>
      <c r="C41" s="78"/>
      <c r="D41" s="78"/>
    </row>
    <row r="42" spans="1:4">
      <c r="A42" s="11" t="s">
        <v>227</v>
      </c>
      <c r="B42" s="11"/>
      <c r="C42" s="11"/>
      <c r="D42" s="11"/>
    </row>
    <row r="43" spans="1:7">
      <c r="A43" s="12"/>
      <c r="B43" s="60" t="s">
        <v>406</v>
      </c>
      <c r="C43" s="8" t="s">
        <v>108</v>
      </c>
      <c r="D43" s="79">
        <f>E43*1.5</f>
        <v>25.6</v>
      </c>
      <c r="E43" s="14">
        <f>E45</f>
        <v>17.0666666666667</v>
      </c>
      <c r="F43" s="14" t="s">
        <v>39</v>
      </c>
      <c r="G43" t="s">
        <v>109</v>
      </c>
    </row>
    <row r="44" spans="1:6">
      <c r="A44" s="12"/>
      <c r="B44" s="60" t="s">
        <v>406</v>
      </c>
      <c r="C44" s="8" t="s">
        <v>110</v>
      </c>
      <c r="D44" s="79">
        <f>E44*2</f>
        <v>34.1333333333333</v>
      </c>
      <c r="E44" s="14">
        <f>E45</f>
        <v>17.0666666666667</v>
      </c>
      <c r="F44" s="14" t="s">
        <v>39</v>
      </c>
    </row>
    <row r="45" spans="1:6">
      <c r="A45" s="12"/>
      <c r="B45" s="60" t="s">
        <v>406</v>
      </c>
      <c r="C45" s="8" t="s">
        <v>41</v>
      </c>
      <c r="D45" s="13">
        <v>102.4</v>
      </c>
      <c r="E45" s="14">
        <f>D45/6</f>
        <v>17.0666666666667</v>
      </c>
      <c r="F45" s="14" t="s">
        <v>39</v>
      </c>
    </row>
    <row r="46" ht="31.5" customHeight="1" spans="1:7">
      <c r="A46" s="12"/>
      <c r="B46" s="60" t="s">
        <v>275</v>
      </c>
      <c r="C46" s="54">
        <v>1</v>
      </c>
      <c r="D46" s="9">
        <v>2.25</v>
      </c>
      <c r="E46" s="14"/>
      <c r="F46" s="14"/>
      <c r="G46" s="80">
        <v>500</v>
      </c>
    </row>
    <row r="47" ht="37.5" customHeight="1" spans="1:7">
      <c r="A47" s="12"/>
      <c r="B47" s="60" t="s">
        <v>453</v>
      </c>
      <c r="C47" s="54" t="s">
        <v>114</v>
      </c>
      <c r="D47" s="9">
        <v>86.42</v>
      </c>
      <c r="E47" s="18">
        <f>D47/4</f>
        <v>21.605</v>
      </c>
      <c r="F47" s="18" t="s">
        <v>39</v>
      </c>
      <c r="G47" s="81" t="s">
        <v>464</v>
      </c>
    </row>
    <row r="48" ht="33" customHeight="1" spans="1:7">
      <c r="A48" s="12"/>
      <c r="B48" s="60" t="s">
        <v>454</v>
      </c>
      <c r="C48" s="8" t="s">
        <v>114</v>
      </c>
      <c r="D48" s="9">
        <v>93.83</v>
      </c>
      <c r="E48" s="82">
        <f>D48/4</f>
        <v>23.4575</v>
      </c>
      <c r="F48" s="18" t="s">
        <v>39</v>
      </c>
      <c r="G48" s="81">
        <v>500</v>
      </c>
    </row>
    <row r="49" ht="22.5" customHeight="1" spans="1:7">
      <c r="A49" s="12"/>
      <c r="B49" s="60" t="s">
        <v>180</v>
      </c>
      <c r="C49" s="54" t="s">
        <v>117</v>
      </c>
      <c r="D49" s="9">
        <f>E49/5</f>
        <v>1.376</v>
      </c>
      <c r="E49" s="18">
        <v>6.88</v>
      </c>
      <c r="F49" s="18" t="s">
        <v>455</v>
      </c>
      <c r="G49" s="81">
        <v>500</v>
      </c>
    </row>
    <row r="50" ht="27" customHeight="1" spans="1:7">
      <c r="A50" s="12"/>
      <c r="B50" s="60" t="s">
        <v>425</v>
      </c>
      <c r="C50" s="54" t="s">
        <v>117</v>
      </c>
      <c r="D50" s="9">
        <f>E50/5</f>
        <v>3.606</v>
      </c>
      <c r="E50" s="18">
        <v>18.03</v>
      </c>
      <c r="F50" s="18" t="s">
        <v>455</v>
      </c>
      <c r="G50" s="81" t="s">
        <v>290</v>
      </c>
    </row>
    <row r="52" spans="1:1">
      <c r="A52" t="s">
        <v>465</v>
      </c>
    </row>
  </sheetData>
  <mergeCells count="9">
    <mergeCell ref="A24:C24"/>
    <mergeCell ref="A31:C31"/>
    <mergeCell ref="A36:C36"/>
    <mergeCell ref="A41:D41"/>
    <mergeCell ref="A42:D42"/>
    <mergeCell ref="A43:A45"/>
    <mergeCell ref="D24:D30"/>
    <mergeCell ref="D31:D35"/>
    <mergeCell ref="D36:D40"/>
  </mergeCells>
  <pageMargins left="0.236111111111111" right="0.236111111111111" top="0.157638888888889" bottom="0.157638888888889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F81BD"/>
  </sheetPr>
  <dimension ref="A19:F75"/>
  <sheetViews>
    <sheetView zoomScale="140" zoomScaleNormal="140" topLeftCell="A53" workbookViewId="0">
      <selection activeCell="E54" sqref="E54"/>
    </sheetView>
  </sheetViews>
  <sheetFormatPr defaultColWidth="9" defaultRowHeight="15" outlineLevelCol="5"/>
  <cols>
    <col min="1" max="1" width="8.5047619047619"/>
    <col min="2" max="2" width="49.8095238095238"/>
    <col min="3" max="3" width="10.8"/>
    <col min="4" max="4" width="11.3428571428571"/>
    <col min="5" max="5" width="14.5809523809524"/>
    <col min="6" max="7" width="8.5047619047619"/>
    <col min="8" max="8" width="9.31428571428571"/>
    <col min="9" max="9" width="17.2761904761905"/>
    <col min="10" max="10" width="20.5238095238095"/>
    <col min="11" max="1025" width="8.5047619047619"/>
  </cols>
  <sheetData>
    <row r="19" ht="18" customHeight="1" spans="1:1">
      <c r="A19" s="21" t="s">
        <v>466</v>
      </c>
    </row>
    <row r="20" ht="21" spans="1:4">
      <c r="A20" s="49" t="s">
        <v>467</v>
      </c>
      <c r="B20" s="1"/>
      <c r="C20" s="2"/>
      <c r="D20" s="2"/>
    </row>
    <row r="21" spans="1:1">
      <c r="A21" s="3" t="s">
        <v>468</v>
      </c>
    </row>
    <row r="22" spans="1:6">
      <c r="A22" s="4" t="s">
        <v>21</v>
      </c>
      <c r="B22" s="4" t="s">
        <v>22</v>
      </c>
      <c r="C22" s="4" t="s">
        <v>23</v>
      </c>
      <c r="D22" s="4" t="s">
        <v>469</v>
      </c>
      <c r="E22" s="4" t="s">
        <v>24</v>
      </c>
      <c r="F22" s="50" t="s">
        <v>470</v>
      </c>
    </row>
    <row r="23" spans="1:5">
      <c r="A23" s="58" t="s">
        <v>471</v>
      </c>
      <c r="B23" s="58"/>
      <c r="C23" s="58"/>
      <c r="D23" s="58"/>
      <c r="E23" s="59">
        <v>472.81</v>
      </c>
    </row>
    <row r="24" ht="34.5" customHeight="1" spans="1:5">
      <c r="A24" s="6"/>
      <c r="B24" s="53" t="s">
        <v>472</v>
      </c>
      <c r="C24" s="54">
        <v>2</v>
      </c>
      <c r="D24" s="55"/>
      <c r="E24" s="59"/>
    </row>
    <row r="25" ht="33.75" customHeight="1" spans="1:5">
      <c r="A25" s="6"/>
      <c r="B25" s="53" t="s">
        <v>473</v>
      </c>
      <c r="C25" s="54">
        <v>1</v>
      </c>
      <c r="D25" s="55"/>
      <c r="E25" s="59"/>
    </row>
    <row r="26" ht="34.5" customHeight="1" spans="1:5">
      <c r="A26" s="6"/>
      <c r="B26" s="53" t="s">
        <v>474</v>
      </c>
      <c r="C26" s="54">
        <v>1</v>
      </c>
      <c r="D26" s="55"/>
      <c r="E26" s="59"/>
    </row>
    <row r="27" ht="29.25" customHeight="1" spans="1:5">
      <c r="A27" s="6"/>
      <c r="B27" s="60" t="s">
        <v>475</v>
      </c>
      <c r="C27" s="54">
        <v>1</v>
      </c>
      <c r="D27" s="55"/>
      <c r="E27" s="59"/>
    </row>
    <row r="28" ht="23.25" customHeight="1" spans="1:5">
      <c r="A28" s="6"/>
      <c r="B28" s="60" t="s">
        <v>476</v>
      </c>
      <c r="C28" s="54">
        <v>1</v>
      </c>
      <c r="D28" s="55"/>
      <c r="E28" s="59"/>
    </row>
    <row r="29" ht="31.5" customHeight="1" spans="1:5">
      <c r="A29" s="6"/>
      <c r="B29" s="53" t="s">
        <v>477</v>
      </c>
      <c r="C29" s="54">
        <v>1</v>
      </c>
      <c r="D29" s="55"/>
      <c r="E29" s="59"/>
    </row>
    <row r="30" spans="1:6">
      <c r="A30" s="58" t="s">
        <v>478</v>
      </c>
      <c r="B30" s="58"/>
      <c r="C30" s="58"/>
      <c r="D30" s="58"/>
      <c r="E30" s="59">
        <v>560.39</v>
      </c>
      <c r="F30" t="s">
        <v>479</v>
      </c>
    </row>
    <row r="31" ht="34.5" customHeight="1" spans="1:5">
      <c r="A31" s="6"/>
      <c r="B31" s="53" t="s">
        <v>472</v>
      </c>
      <c r="C31" s="54">
        <v>2</v>
      </c>
      <c r="D31" s="55"/>
      <c r="E31" s="59"/>
    </row>
    <row r="32" ht="33.75" customHeight="1" spans="1:5">
      <c r="A32" s="6"/>
      <c r="B32" s="53" t="s">
        <v>473</v>
      </c>
      <c r="C32" s="54">
        <v>1</v>
      </c>
      <c r="D32" s="55"/>
      <c r="E32" s="59"/>
    </row>
    <row r="33" ht="34.5" customHeight="1" spans="1:5">
      <c r="A33" s="6"/>
      <c r="B33" s="53" t="s">
        <v>474</v>
      </c>
      <c r="C33" s="54">
        <v>1</v>
      </c>
      <c r="D33" s="55"/>
      <c r="E33" s="59"/>
    </row>
    <row r="34" ht="36.75" customHeight="1" spans="1:5">
      <c r="A34" s="6"/>
      <c r="B34" s="60" t="s">
        <v>475</v>
      </c>
      <c r="C34" s="54">
        <v>1</v>
      </c>
      <c r="D34" s="55"/>
      <c r="E34" s="59"/>
    </row>
    <row r="35" ht="27" customHeight="1" spans="1:5">
      <c r="A35" s="6"/>
      <c r="B35" s="60" t="s">
        <v>476</v>
      </c>
      <c r="C35" s="54">
        <v>1</v>
      </c>
      <c r="D35" s="55"/>
      <c r="E35" s="59"/>
    </row>
    <row r="36" ht="30" spans="1:5">
      <c r="A36" s="6"/>
      <c r="B36" s="53" t="s">
        <v>480</v>
      </c>
      <c r="C36" s="54">
        <v>2</v>
      </c>
      <c r="D36" s="55"/>
      <c r="E36" s="59"/>
    </row>
    <row r="37" ht="31.5" customHeight="1" spans="1:5">
      <c r="A37" s="6"/>
      <c r="B37" s="53" t="s">
        <v>477</v>
      </c>
      <c r="C37" s="54">
        <v>1</v>
      </c>
      <c r="D37" s="55"/>
      <c r="E37" s="59"/>
    </row>
    <row r="38" spans="1:5">
      <c r="A38" s="58" t="s">
        <v>481</v>
      </c>
      <c r="B38" s="58"/>
      <c r="C38" s="58"/>
      <c r="D38" s="58"/>
      <c r="E38" s="59">
        <v>472.81</v>
      </c>
    </row>
    <row r="39" ht="30" spans="1:5">
      <c r="A39" s="6"/>
      <c r="B39" s="53" t="s">
        <v>482</v>
      </c>
      <c r="C39" s="54">
        <v>2</v>
      </c>
      <c r="D39" s="55"/>
      <c r="E39" s="59"/>
    </row>
    <row r="40" ht="30" spans="1:5">
      <c r="A40" s="6"/>
      <c r="B40" s="53" t="s">
        <v>483</v>
      </c>
      <c r="C40" s="54">
        <v>1</v>
      </c>
      <c r="D40" s="55"/>
      <c r="E40" s="59"/>
    </row>
    <row r="41" ht="30" spans="1:5">
      <c r="A41" s="6"/>
      <c r="B41" s="53" t="s">
        <v>484</v>
      </c>
      <c r="C41" s="54">
        <v>1</v>
      </c>
      <c r="D41" s="55"/>
      <c r="E41" s="59"/>
    </row>
    <row r="42" ht="24.75" customHeight="1" spans="1:5">
      <c r="A42" s="6"/>
      <c r="B42" s="60" t="s">
        <v>475</v>
      </c>
      <c r="C42" s="54">
        <v>1</v>
      </c>
      <c r="D42" s="55"/>
      <c r="E42" s="59"/>
    </row>
    <row r="43" ht="23.25" customHeight="1" spans="1:5">
      <c r="A43" s="6"/>
      <c r="B43" s="60" t="s">
        <v>476</v>
      </c>
      <c r="C43" s="54">
        <v>1</v>
      </c>
      <c r="D43" s="55"/>
      <c r="E43" s="59"/>
    </row>
    <row r="44" ht="30" spans="1:5">
      <c r="A44" s="6"/>
      <c r="B44" s="53" t="s">
        <v>485</v>
      </c>
      <c r="C44" s="54">
        <v>1</v>
      </c>
      <c r="D44" s="55"/>
      <c r="E44" s="59"/>
    </row>
    <row r="45" spans="1:6">
      <c r="A45" s="58" t="s">
        <v>486</v>
      </c>
      <c r="B45" s="58"/>
      <c r="C45" s="58"/>
      <c r="D45" s="58"/>
      <c r="E45" s="59">
        <v>560.39</v>
      </c>
      <c r="F45" t="s">
        <v>487</v>
      </c>
    </row>
    <row r="46" ht="34.5" customHeight="1" spans="1:5">
      <c r="A46" s="6"/>
      <c r="B46" s="53" t="s">
        <v>482</v>
      </c>
      <c r="C46" s="54">
        <v>2</v>
      </c>
      <c r="D46" s="55"/>
      <c r="E46" s="59"/>
    </row>
    <row r="47" ht="30" spans="1:5">
      <c r="A47" s="6"/>
      <c r="B47" s="53" t="s">
        <v>483</v>
      </c>
      <c r="C47" s="54">
        <v>1</v>
      </c>
      <c r="D47" s="55"/>
      <c r="E47" s="59"/>
    </row>
    <row r="48" ht="30" spans="1:5">
      <c r="A48" s="6"/>
      <c r="B48" s="53" t="s">
        <v>484</v>
      </c>
      <c r="C48" s="54">
        <v>1</v>
      </c>
      <c r="D48" s="55"/>
      <c r="E48" s="59"/>
    </row>
    <row r="49" ht="26.25" customHeight="1" spans="1:5">
      <c r="A49" s="6"/>
      <c r="B49" s="60" t="s">
        <v>475</v>
      </c>
      <c r="C49" s="54">
        <v>1</v>
      </c>
      <c r="D49" s="55"/>
      <c r="E49" s="59"/>
    </row>
    <row r="50" ht="25.5" customHeight="1" spans="1:5">
      <c r="A50" s="6"/>
      <c r="B50" s="60" t="s">
        <v>476</v>
      </c>
      <c r="C50" s="54">
        <v>1</v>
      </c>
      <c r="D50" s="55"/>
      <c r="E50" s="59"/>
    </row>
    <row r="51" ht="30" spans="1:5">
      <c r="A51" s="6"/>
      <c r="B51" s="53" t="s">
        <v>488</v>
      </c>
      <c r="C51" s="54">
        <v>2</v>
      </c>
      <c r="D51" s="55"/>
      <c r="E51" s="59"/>
    </row>
    <row r="52" ht="30" spans="1:5">
      <c r="A52" s="6"/>
      <c r="B52" s="53" t="s">
        <v>485</v>
      </c>
      <c r="C52" s="54">
        <v>1</v>
      </c>
      <c r="D52" s="55"/>
      <c r="E52" s="59"/>
    </row>
    <row r="53" spans="1:5">
      <c r="A53" s="11" t="s">
        <v>36</v>
      </c>
      <c r="B53" s="11"/>
      <c r="C53" s="11"/>
      <c r="D53" s="11"/>
      <c r="E53" s="11"/>
    </row>
    <row r="54" ht="30" spans="1:5">
      <c r="A54" s="67"/>
      <c r="B54" s="55" t="s">
        <v>489</v>
      </c>
      <c r="C54" s="54">
        <v>1</v>
      </c>
      <c r="D54" s="6"/>
      <c r="E54" s="9">
        <v>280.2</v>
      </c>
    </row>
    <row r="55" ht="30" spans="1:5">
      <c r="A55" s="67"/>
      <c r="B55" s="55" t="s">
        <v>490</v>
      </c>
      <c r="C55" s="54">
        <v>1</v>
      </c>
      <c r="D55" s="6"/>
      <c r="E55" s="9">
        <v>429</v>
      </c>
    </row>
    <row r="56" ht="30" spans="1:5">
      <c r="A56" s="67"/>
      <c r="B56" s="55" t="s">
        <v>491</v>
      </c>
      <c r="C56" s="54">
        <v>1</v>
      </c>
      <c r="D56" s="6"/>
      <c r="E56" s="9">
        <v>280.2</v>
      </c>
    </row>
    <row r="57" ht="30" spans="1:5">
      <c r="A57" s="67"/>
      <c r="B57" s="55" t="s">
        <v>492</v>
      </c>
      <c r="C57" s="54">
        <v>1</v>
      </c>
      <c r="D57" s="6"/>
      <c r="E57" s="9">
        <v>429</v>
      </c>
    </row>
    <row r="58" ht="30" spans="1:5">
      <c r="A58" s="67"/>
      <c r="B58" s="55" t="s">
        <v>493</v>
      </c>
      <c r="C58" s="54" t="s">
        <v>494</v>
      </c>
      <c r="D58" s="6"/>
      <c r="E58" s="9" t="s">
        <v>495</v>
      </c>
    </row>
    <row r="59" ht="30" spans="1:5">
      <c r="A59" s="67"/>
      <c r="B59" s="55" t="s">
        <v>496</v>
      </c>
      <c r="C59" s="54" t="s">
        <v>494</v>
      </c>
      <c r="D59" s="6"/>
      <c r="E59" s="9" t="s">
        <v>497</v>
      </c>
    </row>
    <row r="60" ht="30" spans="1:5">
      <c r="A60" s="67"/>
      <c r="B60" s="55" t="s">
        <v>498</v>
      </c>
      <c r="C60" s="54" t="s">
        <v>494</v>
      </c>
      <c r="D60" s="6"/>
      <c r="E60" s="9" t="s">
        <v>499</v>
      </c>
    </row>
    <row r="61" ht="30" spans="1:5">
      <c r="A61" s="67"/>
      <c r="B61" s="55" t="s">
        <v>500</v>
      </c>
      <c r="C61" s="54" t="s">
        <v>494</v>
      </c>
      <c r="D61" s="6"/>
      <c r="E61" s="9" t="s">
        <v>501</v>
      </c>
    </row>
    <row r="62" ht="30" spans="1:5">
      <c r="A62" s="67"/>
      <c r="B62" s="55" t="s">
        <v>502</v>
      </c>
      <c r="C62" s="54" t="s">
        <v>436</v>
      </c>
      <c r="D62" s="6"/>
      <c r="E62" s="9" t="s">
        <v>503</v>
      </c>
    </row>
    <row r="63" ht="30" spans="1:6">
      <c r="A63" s="67"/>
      <c r="B63" s="55" t="s">
        <v>504</v>
      </c>
      <c r="C63" s="54" t="s">
        <v>436</v>
      </c>
      <c r="D63" s="6"/>
      <c r="E63" s="9" t="s">
        <v>505</v>
      </c>
      <c r="F63" s="68" t="s">
        <v>506</v>
      </c>
    </row>
    <row r="64" spans="1:5">
      <c r="A64" s="11" t="s">
        <v>335</v>
      </c>
      <c r="B64" s="11"/>
      <c r="C64" s="11"/>
      <c r="D64" s="11"/>
      <c r="E64" s="11"/>
    </row>
    <row r="65" ht="25.5" customHeight="1" spans="1:5">
      <c r="A65" s="67"/>
      <c r="B65" s="55" t="s">
        <v>507</v>
      </c>
      <c r="C65" s="54" t="s">
        <v>436</v>
      </c>
      <c r="D65" s="6"/>
      <c r="E65" s="9">
        <v>21</v>
      </c>
    </row>
    <row r="66" ht="30" spans="1:5">
      <c r="A66" s="69"/>
      <c r="B66" s="55" t="s">
        <v>508</v>
      </c>
      <c r="C66" s="54" t="s">
        <v>436</v>
      </c>
      <c r="D66" s="6"/>
      <c r="E66" s="9">
        <v>59.53</v>
      </c>
    </row>
    <row r="67" spans="1:5">
      <c r="A67" s="57" t="s">
        <v>509</v>
      </c>
      <c r="B67" s="70"/>
      <c r="C67" s="71"/>
      <c r="D67" s="72"/>
      <c r="E67" s="66"/>
    </row>
    <row r="68" spans="1:1">
      <c r="A68" t="s">
        <v>510</v>
      </c>
    </row>
    <row r="69" spans="2:2">
      <c r="B69" s="73"/>
    </row>
    <row r="70" spans="2:2">
      <c r="B70" s="73"/>
    </row>
    <row r="72" spans="1:1">
      <c r="A72" t="s">
        <v>511</v>
      </c>
    </row>
    <row r="73" spans="1:1">
      <c r="A73" t="s">
        <v>512</v>
      </c>
    </row>
    <row r="74" spans="1:1">
      <c r="A74" t="s">
        <v>513</v>
      </c>
    </row>
    <row r="75" spans="1:1">
      <c r="A75" t="s">
        <v>514</v>
      </c>
    </row>
  </sheetData>
  <mergeCells count="10">
    <mergeCell ref="A23:D23"/>
    <mergeCell ref="A30:D30"/>
    <mergeCell ref="A38:D38"/>
    <mergeCell ref="A45:D45"/>
    <mergeCell ref="A53:E53"/>
    <mergeCell ref="A64:E64"/>
    <mergeCell ref="E23:E29"/>
    <mergeCell ref="E30:E37"/>
    <mergeCell ref="E38:E44"/>
    <mergeCell ref="E45:E52"/>
  </mergeCells>
  <pageMargins left="0.236111111111111" right="0.236111111111111" top="0.747916666666667" bottom="0.747916666666667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9:F69"/>
  <sheetViews>
    <sheetView zoomScale="140" zoomScaleNormal="140" topLeftCell="A61" workbookViewId="0">
      <selection activeCell="E64" sqref="E64"/>
    </sheetView>
  </sheetViews>
  <sheetFormatPr defaultColWidth="9" defaultRowHeight="15" outlineLevelCol="5"/>
  <cols>
    <col min="1" max="1" width="8.5047619047619"/>
    <col min="2" max="2" width="49.8095238095238"/>
    <col min="3" max="3" width="10.8"/>
    <col min="4" max="4" width="11.3428571428571"/>
    <col min="5" max="5" width="14.5809523809524"/>
    <col min="6" max="7" width="8.5047619047619"/>
    <col min="8" max="8" width="9.31428571428571"/>
    <col min="9" max="9" width="17.2761904761905"/>
    <col min="10" max="10" width="20.5238095238095"/>
    <col min="11" max="1025" width="8.5047619047619"/>
  </cols>
  <sheetData>
    <row r="19" ht="18" customHeight="1" spans="1:1">
      <c r="A19" s="21" t="s">
        <v>466</v>
      </c>
    </row>
    <row r="20" ht="21" spans="1:4">
      <c r="A20" s="49" t="s">
        <v>515</v>
      </c>
      <c r="B20" s="1"/>
      <c r="C20" s="2"/>
      <c r="D20" s="2"/>
    </row>
    <row r="21" spans="1:1">
      <c r="A21" s="3" t="s">
        <v>516</v>
      </c>
    </row>
    <row r="22" spans="1:6">
      <c r="A22" s="4" t="s">
        <v>21</v>
      </c>
      <c r="B22" s="4" t="s">
        <v>22</v>
      </c>
      <c r="C22" s="4" t="s">
        <v>23</v>
      </c>
      <c r="D22" s="4" t="s">
        <v>469</v>
      </c>
      <c r="E22" s="4" t="s">
        <v>24</v>
      </c>
      <c r="F22" s="50" t="s">
        <v>470</v>
      </c>
    </row>
    <row r="23" spans="1:5">
      <c r="A23" s="58" t="s">
        <v>517</v>
      </c>
      <c r="B23" s="58"/>
      <c r="C23" s="58"/>
      <c r="D23" s="58"/>
      <c r="E23" s="59">
        <v>472.81</v>
      </c>
    </row>
    <row r="24" ht="34.5" customHeight="1" spans="1:5">
      <c r="A24" s="6"/>
      <c r="B24" s="53" t="s">
        <v>518</v>
      </c>
      <c r="C24" s="54">
        <v>2</v>
      </c>
      <c r="D24" s="55"/>
      <c r="E24" s="59"/>
    </row>
    <row r="25" ht="33.75" customHeight="1" spans="1:5">
      <c r="A25" s="6"/>
      <c r="B25" s="53" t="s">
        <v>519</v>
      </c>
      <c r="C25" s="54">
        <v>1</v>
      </c>
      <c r="D25" s="55"/>
      <c r="E25" s="59"/>
    </row>
    <row r="26" ht="34.5" customHeight="1" spans="1:5">
      <c r="A26" s="6"/>
      <c r="B26" s="53" t="s">
        <v>520</v>
      </c>
      <c r="C26" s="54">
        <v>1</v>
      </c>
      <c r="D26" s="55"/>
      <c r="E26" s="59"/>
    </row>
    <row r="27" ht="29.25" customHeight="1" spans="1:5">
      <c r="A27" s="6"/>
      <c r="B27" s="60" t="s">
        <v>475</v>
      </c>
      <c r="C27" s="54">
        <v>1</v>
      </c>
      <c r="D27" s="55"/>
      <c r="E27" s="59"/>
    </row>
    <row r="28" ht="23.25" customHeight="1" spans="1:5">
      <c r="A28" s="6"/>
      <c r="B28" s="60" t="s">
        <v>476</v>
      </c>
      <c r="C28" s="54">
        <v>1</v>
      </c>
      <c r="D28" s="55"/>
      <c r="E28" s="59"/>
    </row>
    <row r="29" ht="31.5" customHeight="1" spans="1:5">
      <c r="A29" s="6"/>
      <c r="B29" s="53" t="s">
        <v>521</v>
      </c>
      <c r="C29" s="54">
        <v>1</v>
      </c>
      <c r="D29" s="55"/>
      <c r="E29" s="59"/>
    </row>
    <row r="30" spans="1:6">
      <c r="A30" s="58" t="s">
        <v>522</v>
      </c>
      <c r="B30" s="58"/>
      <c r="C30" s="58"/>
      <c r="D30" s="58"/>
      <c r="E30" s="59"/>
      <c r="F30" t="s">
        <v>523</v>
      </c>
    </row>
    <row r="31" ht="34.5" customHeight="1" spans="1:5">
      <c r="A31" s="6"/>
      <c r="B31" s="53" t="s">
        <v>518</v>
      </c>
      <c r="C31" s="54">
        <v>2</v>
      </c>
      <c r="D31" s="55"/>
      <c r="E31" s="59"/>
    </row>
    <row r="32" ht="33.75" customHeight="1" spans="1:5">
      <c r="A32" s="6"/>
      <c r="B32" s="53" t="s">
        <v>524</v>
      </c>
      <c r="C32" s="54">
        <v>1</v>
      </c>
      <c r="D32" s="55"/>
      <c r="E32" s="59"/>
    </row>
    <row r="33" ht="34.5" customHeight="1" spans="1:5">
      <c r="A33" s="6"/>
      <c r="B33" s="53" t="s">
        <v>525</v>
      </c>
      <c r="C33" s="54">
        <v>1</v>
      </c>
      <c r="D33" s="55"/>
      <c r="E33" s="59"/>
    </row>
    <row r="34" ht="36.75" customHeight="1" spans="1:5">
      <c r="A34" s="6"/>
      <c r="B34" s="60" t="s">
        <v>475</v>
      </c>
      <c r="C34" s="54">
        <v>1</v>
      </c>
      <c r="D34" s="55"/>
      <c r="E34" s="59"/>
    </row>
    <row r="35" ht="27" customHeight="1" spans="1:5">
      <c r="A35" s="6"/>
      <c r="B35" s="60" t="s">
        <v>476</v>
      </c>
      <c r="C35" s="54">
        <v>1</v>
      </c>
      <c r="D35" s="55"/>
      <c r="E35" s="59"/>
    </row>
    <row r="36" ht="31.5" customHeight="1" spans="1:5">
      <c r="A36" s="6"/>
      <c r="B36" s="53" t="s">
        <v>521</v>
      </c>
      <c r="C36" s="54">
        <v>1</v>
      </c>
      <c r="D36" s="55"/>
      <c r="E36" s="59"/>
    </row>
    <row r="37" spans="1:5">
      <c r="A37" s="58" t="s">
        <v>526</v>
      </c>
      <c r="B37" s="58"/>
      <c r="C37" s="58"/>
      <c r="D37" s="58"/>
      <c r="E37" s="59">
        <v>472.81</v>
      </c>
    </row>
    <row r="38" ht="30" spans="1:5">
      <c r="A38" s="6"/>
      <c r="B38" s="53" t="s">
        <v>527</v>
      </c>
      <c r="C38" s="54">
        <v>2</v>
      </c>
      <c r="D38" s="55"/>
      <c r="E38" s="59"/>
    </row>
    <row r="39" ht="30" spans="1:5">
      <c r="A39" s="6"/>
      <c r="B39" s="53" t="s">
        <v>528</v>
      </c>
      <c r="C39" s="54">
        <v>1</v>
      </c>
      <c r="D39" s="55"/>
      <c r="E39" s="59"/>
    </row>
    <row r="40" ht="30" spans="1:5">
      <c r="A40" s="6"/>
      <c r="B40" s="53" t="s">
        <v>529</v>
      </c>
      <c r="C40" s="54">
        <v>1</v>
      </c>
      <c r="D40" s="55"/>
      <c r="E40" s="59"/>
    </row>
    <row r="41" ht="24.75" customHeight="1" spans="1:5">
      <c r="A41" s="6"/>
      <c r="B41" s="60" t="s">
        <v>475</v>
      </c>
      <c r="C41" s="54">
        <v>1</v>
      </c>
      <c r="D41" s="55"/>
      <c r="E41" s="59"/>
    </row>
    <row r="42" ht="23.25" customHeight="1" spans="1:5">
      <c r="A42" s="6"/>
      <c r="B42" s="60" t="s">
        <v>476</v>
      </c>
      <c r="C42" s="54">
        <v>1</v>
      </c>
      <c r="D42" s="55"/>
      <c r="E42" s="59"/>
    </row>
    <row r="43" ht="30" spans="1:5">
      <c r="A43" s="6"/>
      <c r="B43" s="53" t="s">
        <v>530</v>
      </c>
      <c r="C43" s="54">
        <v>1</v>
      </c>
      <c r="D43" s="55"/>
      <c r="E43" s="59"/>
    </row>
    <row r="44" spans="1:6">
      <c r="A44" s="58" t="s">
        <v>531</v>
      </c>
      <c r="B44" s="58"/>
      <c r="C44" s="58"/>
      <c r="D44" s="58"/>
      <c r="E44" s="59"/>
      <c r="F44" t="s">
        <v>532</v>
      </c>
    </row>
    <row r="45" ht="34.5" customHeight="1" spans="1:5">
      <c r="A45" s="6"/>
      <c r="B45" s="53" t="s">
        <v>527</v>
      </c>
      <c r="C45" s="54">
        <v>2</v>
      </c>
      <c r="D45" s="55"/>
      <c r="E45" s="59"/>
    </row>
    <row r="46" ht="30" spans="1:5">
      <c r="A46" s="6"/>
      <c r="B46" s="53" t="s">
        <v>533</v>
      </c>
      <c r="C46" s="54">
        <v>1</v>
      </c>
      <c r="D46" s="55"/>
      <c r="E46" s="59"/>
    </row>
    <row r="47" ht="30" spans="1:5">
      <c r="A47" s="6"/>
      <c r="B47" s="53" t="s">
        <v>534</v>
      </c>
      <c r="C47" s="54">
        <v>1</v>
      </c>
      <c r="D47" s="55"/>
      <c r="E47" s="59"/>
    </row>
    <row r="48" ht="26.25" customHeight="1" spans="1:5">
      <c r="A48" s="6"/>
      <c r="B48" s="60" t="s">
        <v>475</v>
      </c>
      <c r="C48" s="54">
        <v>1</v>
      </c>
      <c r="D48" s="55"/>
      <c r="E48" s="59"/>
    </row>
    <row r="49" ht="25.5" customHeight="1" spans="1:5">
      <c r="A49" s="6"/>
      <c r="B49" s="60" t="s">
        <v>476</v>
      </c>
      <c r="C49" s="54">
        <v>1</v>
      </c>
      <c r="D49" s="55"/>
      <c r="E49" s="59"/>
    </row>
    <row r="50" ht="30" spans="1:5">
      <c r="A50" s="6"/>
      <c r="B50" s="53" t="s">
        <v>530</v>
      </c>
      <c r="C50" s="54">
        <v>1</v>
      </c>
      <c r="D50" s="55"/>
      <c r="E50" s="59"/>
    </row>
    <row r="51" spans="1:5">
      <c r="A51" s="11" t="s">
        <v>36</v>
      </c>
      <c r="B51" s="11"/>
      <c r="C51" s="11"/>
      <c r="D51" s="11"/>
      <c r="E51" s="11"/>
    </row>
    <row r="52" ht="30" spans="1:5">
      <c r="A52" s="67"/>
      <c r="B52" s="55" t="s">
        <v>489</v>
      </c>
      <c r="C52" s="54">
        <v>1</v>
      </c>
      <c r="D52" s="6"/>
      <c r="E52" s="9">
        <v>280.2</v>
      </c>
    </row>
    <row r="53" ht="30" spans="1:5">
      <c r="A53" s="67"/>
      <c r="B53" s="55" t="s">
        <v>490</v>
      </c>
      <c r="C53" s="54">
        <v>1</v>
      </c>
      <c r="D53" s="6"/>
      <c r="E53" s="9">
        <v>429</v>
      </c>
    </row>
    <row r="54" ht="30" spans="1:5">
      <c r="A54" s="67"/>
      <c r="B54" s="55" t="s">
        <v>491</v>
      </c>
      <c r="C54" s="54">
        <v>1</v>
      </c>
      <c r="D54" s="6"/>
      <c r="E54" s="9">
        <v>280.2</v>
      </c>
    </row>
    <row r="55" ht="30" spans="1:5">
      <c r="A55" s="67"/>
      <c r="B55" s="55" t="s">
        <v>492</v>
      </c>
      <c r="C55" s="54">
        <v>1</v>
      </c>
      <c r="D55" s="6"/>
      <c r="E55" s="9">
        <v>429</v>
      </c>
    </row>
    <row r="56" ht="30" spans="1:5">
      <c r="A56" s="67"/>
      <c r="B56" s="55" t="s">
        <v>493</v>
      </c>
      <c r="C56" s="54" t="s">
        <v>494</v>
      </c>
      <c r="D56" s="6"/>
      <c r="E56" s="9" t="s">
        <v>495</v>
      </c>
    </row>
    <row r="57" ht="30" spans="1:5">
      <c r="A57" s="67"/>
      <c r="B57" s="55" t="s">
        <v>496</v>
      </c>
      <c r="C57" s="54" t="s">
        <v>494</v>
      </c>
      <c r="D57" s="6"/>
      <c r="E57" s="9" t="s">
        <v>497</v>
      </c>
    </row>
    <row r="58" ht="30" spans="1:5">
      <c r="A58" s="67"/>
      <c r="B58" s="55" t="s">
        <v>498</v>
      </c>
      <c r="C58" s="54" t="s">
        <v>494</v>
      </c>
      <c r="D58" s="6"/>
      <c r="E58" s="9" t="s">
        <v>499</v>
      </c>
    </row>
    <row r="59" ht="30" spans="1:5">
      <c r="A59" s="67"/>
      <c r="B59" s="55" t="s">
        <v>500</v>
      </c>
      <c r="C59" s="54" t="s">
        <v>494</v>
      </c>
      <c r="D59" s="6"/>
      <c r="E59" s="9" t="s">
        <v>501</v>
      </c>
    </row>
    <row r="60" ht="30" spans="1:5">
      <c r="A60" s="67"/>
      <c r="B60" s="55" t="s">
        <v>502</v>
      </c>
      <c r="C60" s="54" t="s">
        <v>436</v>
      </c>
      <c r="D60" s="6"/>
      <c r="E60" s="9" t="s">
        <v>503</v>
      </c>
    </row>
    <row r="61" ht="30" spans="1:6">
      <c r="A61" s="67"/>
      <c r="B61" s="55" t="s">
        <v>504</v>
      </c>
      <c r="C61" s="54" t="s">
        <v>436</v>
      </c>
      <c r="D61" s="6"/>
      <c r="E61" s="9" t="s">
        <v>505</v>
      </c>
      <c r="F61" s="68" t="s">
        <v>535</v>
      </c>
    </row>
    <row r="62" spans="1:5">
      <c r="A62" s="11" t="s">
        <v>335</v>
      </c>
      <c r="B62" s="11"/>
      <c r="C62" s="11"/>
      <c r="D62" s="11"/>
      <c r="E62" s="11"/>
    </row>
    <row r="63" ht="25.5" customHeight="1" spans="1:5">
      <c r="A63" s="67"/>
      <c r="B63" s="55" t="s">
        <v>536</v>
      </c>
      <c r="C63" s="54" t="s">
        <v>436</v>
      </c>
      <c r="D63" s="6"/>
      <c r="E63" s="9">
        <v>17.5</v>
      </c>
    </row>
    <row r="64" spans="1:5">
      <c r="A64" s="57" t="s">
        <v>537</v>
      </c>
      <c r="B64" s="63"/>
      <c r="C64" s="64"/>
      <c r="D64" s="65"/>
      <c r="E64" s="66"/>
    </row>
    <row r="66" spans="1:1">
      <c r="A66" t="s">
        <v>511</v>
      </c>
    </row>
    <row r="67" spans="1:1">
      <c r="A67" t="s">
        <v>512</v>
      </c>
    </row>
    <row r="68" spans="1:1">
      <c r="A68" t="s">
        <v>513</v>
      </c>
    </row>
    <row r="69" spans="1:1">
      <c r="A69" t="s">
        <v>514</v>
      </c>
    </row>
  </sheetData>
  <mergeCells count="10">
    <mergeCell ref="A23:D23"/>
    <mergeCell ref="A30:D30"/>
    <mergeCell ref="A37:D37"/>
    <mergeCell ref="A44:D44"/>
    <mergeCell ref="A51:E51"/>
    <mergeCell ref="A62:E62"/>
    <mergeCell ref="E23:E29"/>
    <mergeCell ref="E30:E36"/>
    <mergeCell ref="E37:E43"/>
    <mergeCell ref="E44:E50"/>
  </mergeCells>
  <pageMargins left="0.236111111111111" right="0.236111111111111" top="0.157638888888889" bottom="0.157638888888889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F81BD"/>
  </sheetPr>
  <dimension ref="A20:F52"/>
  <sheetViews>
    <sheetView zoomScale="140" zoomScaleNormal="140" topLeftCell="A34" workbookViewId="0">
      <selection activeCell="E39" sqref="E39"/>
    </sheetView>
  </sheetViews>
  <sheetFormatPr defaultColWidth="9" defaultRowHeight="15" outlineLevelCol="5"/>
  <cols>
    <col min="1" max="1" width="8.5047619047619"/>
    <col min="2" max="2" width="49.8095238095238"/>
    <col min="3" max="3" width="10.8"/>
    <col min="4" max="4" width="11.3428571428571"/>
    <col min="5" max="5" width="14.5809523809524"/>
    <col min="6" max="7" width="8.5047619047619"/>
    <col min="8" max="8" width="9.31428571428571"/>
    <col min="9" max="9" width="17.2761904761905"/>
    <col min="10" max="10" width="20.5238095238095"/>
    <col min="11" max="1025" width="8.5047619047619"/>
  </cols>
  <sheetData>
    <row r="20" ht="21" spans="1:4">
      <c r="A20" s="49" t="s">
        <v>467</v>
      </c>
      <c r="B20" s="1"/>
      <c r="C20" s="2"/>
      <c r="D20" s="2"/>
    </row>
    <row r="21" spans="1:1">
      <c r="A21" s="3" t="s">
        <v>538</v>
      </c>
    </row>
    <row r="22" spans="1:6">
      <c r="A22" s="4" t="s">
        <v>21</v>
      </c>
      <c r="B22" s="4" t="s">
        <v>22</v>
      </c>
      <c r="C22" s="4" t="s">
        <v>23</v>
      </c>
      <c r="D22" s="4" t="s">
        <v>469</v>
      </c>
      <c r="E22" s="4" t="s">
        <v>24</v>
      </c>
      <c r="F22" s="50" t="s">
        <v>470</v>
      </c>
    </row>
    <row r="23" spans="1:5">
      <c r="A23" s="58" t="s">
        <v>539</v>
      </c>
      <c r="B23" s="58"/>
      <c r="C23" s="58"/>
      <c r="D23" s="58"/>
      <c r="E23" s="59">
        <v>609.7</v>
      </c>
    </row>
    <row r="24" ht="34.5" customHeight="1" spans="1:5">
      <c r="A24" s="6"/>
      <c r="B24" s="53" t="s">
        <v>540</v>
      </c>
      <c r="C24" s="54">
        <v>2</v>
      </c>
      <c r="D24" s="55"/>
      <c r="E24" s="59"/>
    </row>
    <row r="25" ht="33.75" customHeight="1" spans="1:5">
      <c r="A25" s="6"/>
      <c r="B25" s="60" t="s">
        <v>541</v>
      </c>
      <c r="C25" s="54">
        <v>1</v>
      </c>
      <c r="D25" s="55"/>
      <c r="E25" s="59"/>
    </row>
    <row r="26" ht="34.5" customHeight="1" spans="1:5">
      <c r="A26" s="6"/>
      <c r="B26" s="60" t="s">
        <v>542</v>
      </c>
      <c r="C26" s="54">
        <v>1</v>
      </c>
      <c r="D26" s="55"/>
      <c r="E26" s="59"/>
    </row>
    <row r="27" ht="36.75" customHeight="1" spans="1:5">
      <c r="A27" s="6"/>
      <c r="B27" s="60" t="s">
        <v>543</v>
      </c>
      <c r="C27" s="54">
        <v>1</v>
      </c>
      <c r="D27" s="55"/>
      <c r="E27" s="59"/>
    </row>
    <row r="28" ht="23.25" customHeight="1" spans="1:5">
      <c r="A28" s="6"/>
      <c r="B28" s="60" t="s">
        <v>544</v>
      </c>
      <c r="C28" s="54">
        <v>2</v>
      </c>
      <c r="D28" s="55"/>
      <c r="E28" s="59"/>
    </row>
    <row r="29" ht="31.5" customHeight="1" spans="1:5">
      <c r="A29" s="6"/>
      <c r="B29" s="60" t="s">
        <v>545</v>
      </c>
      <c r="C29" s="54">
        <v>1</v>
      </c>
      <c r="D29" s="55"/>
      <c r="E29" s="59"/>
    </row>
    <row r="30" spans="1:5">
      <c r="A30" s="58" t="s">
        <v>546</v>
      </c>
      <c r="B30" s="58"/>
      <c r="C30" s="58"/>
      <c r="D30" s="58"/>
      <c r="E30" s="59">
        <v>695.05</v>
      </c>
    </row>
    <row r="31" ht="34.5" customHeight="1" spans="1:6">
      <c r="A31" s="6"/>
      <c r="B31" s="53" t="s">
        <v>540</v>
      </c>
      <c r="C31" s="54">
        <v>2</v>
      </c>
      <c r="D31" s="55"/>
      <c r="E31" s="59"/>
      <c r="F31" t="s">
        <v>547</v>
      </c>
    </row>
    <row r="32" ht="33.75" customHeight="1" spans="1:5">
      <c r="A32" s="6"/>
      <c r="B32" s="60" t="s">
        <v>541</v>
      </c>
      <c r="C32" s="54">
        <v>1</v>
      </c>
      <c r="D32" s="55"/>
      <c r="E32" s="59"/>
    </row>
    <row r="33" ht="34.5" customHeight="1" spans="1:5">
      <c r="A33" s="6"/>
      <c r="B33" s="60" t="s">
        <v>542</v>
      </c>
      <c r="C33" s="54">
        <v>1</v>
      </c>
      <c r="D33" s="55"/>
      <c r="E33" s="59"/>
    </row>
    <row r="34" ht="36.75" customHeight="1" spans="1:5">
      <c r="A34" s="6"/>
      <c r="B34" s="60" t="s">
        <v>543</v>
      </c>
      <c r="C34" s="54">
        <v>1</v>
      </c>
      <c r="D34" s="55"/>
      <c r="E34" s="59"/>
    </row>
    <row r="35" ht="23.25" customHeight="1" spans="1:5">
      <c r="A35" s="6"/>
      <c r="B35" s="60" t="s">
        <v>544</v>
      </c>
      <c r="C35" s="54">
        <v>2</v>
      </c>
      <c r="D35" s="55"/>
      <c r="E35" s="59"/>
    </row>
    <row r="36" ht="29.25" customHeight="1" spans="1:5">
      <c r="A36" s="6"/>
      <c r="B36" s="60" t="s">
        <v>548</v>
      </c>
      <c r="C36" s="54">
        <v>2</v>
      </c>
      <c r="D36" s="55"/>
      <c r="E36" s="59"/>
    </row>
    <row r="37" ht="31.5" customHeight="1" spans="1:5">
      <c r="A37" s="6"/>
      <c r="B37" s="60" t="s">
        <v>545</v>
      </c>
      <c r="C37" s="54">
        <v>1</v>
      </c>
      <c r="D37" s="55"/>
      <c r="E37" s="59"/>
    </row>
    <row r="38" spans="1:5">
      <c r="A38" s="11" t="s">
        <v>36</v>
      </c>
      <c r="B38" s="11"/>
      <c r="C38" s="11"/>
      <c r="D38" s="11"/>
      <c r="E38" s="11"/>
    </row>
    <row r="39" ht="33.75" customHeight="1" spans="1:6">
      <c r="A39" s="12"/>
      <c r="B39" s="55" t="s">
        <v>549</v>
      </c>
      <c r="C39" s="54">
        <v>1</v>
      </c>
      <c r="D39" s="6"/>
      <c r="E39" s="9">
        <v>270.97</v>
      </c>
      <c r="F39" s="61"/>
    </row>
    <row r="40" ht="33.75" customHeight="1" spans="1:6">
      <c r="A40" s="12"/>
      <c r="B40" s="55" t="s">
        <v>550</v>
      </c>
      <c r="C40" s="54">
        <v>1</v>
      </c>
      <c r="D40" s="6"/>
      <c r="E40" s="9">
        <v>357.53</v>
      </c>
      <c r="F40" s="61"/>
    </row>
    <row r="41" ht="33.75" customHeight="1" spans="1:6">
      <c r="A41" s="12"/>
      <c r="B41" s="55" t="s">
        <v>551</v>
      </c>
      <c r="C41" s="54">
        <v>1</v>
      </c>
      <c r="D41" s="6"/>
      <c r="E41" s="9">
        <v>406.56</v>
      </c>
      <c r="F41" s="61"/>
    </row>
    <row r="42" ht="33.75" customHeight="1" spans="1:6">
      <c r="A42" s="12"/>
      <c r="B42" s="55" t="s">
        <v>552</v>
      </c>
      <c r="C42" s="54">
        <v>1</v>
      </c>
      <c r="D42" s="6"/>
      <c r="E42" s="9">
        <v>47.21</v>
      </c>
      <c r="F42" s="62"/>
    </row>
    <row r="43" spans="1:5">
      <c r="A43" s="57" t="s">
        <v>553</v>
      </c>
      <c r="B43" s="63"/>
      <c r="C43" s="64"/>
      <c r="D43" s="65"/>
      <c r="E43" s="66"/>
    </row>
    <row r="45" spans="1:1">
      <c r="A45" t="s">
        <v>554</v>
      </c>
    </row>
    <row r="46" spans="1:1">
      <c r="A46" t="s">
        <v>555</v>
      </c>
    </row>
    <row r="48" spans="1:1">
      <c r="A48" t="s">
        <v>556</v>
      </c>
    </row>
    <row r="49" spans="1:1">
      <c r="A49" t="s">
        <v>512</v>
      </c>
    </row>
    <row r="50" spans="1:1">
      <c r="A50" t="s">
        <v>557</v>
      </c>
    </row>
    <row r="51" spans="1:1">
      <c r="A51" t="s">
        <v>558</v>
      </c>
    </row>
    <row r="52" spans="1:1">
      <c r="A52" t="s">
        <v>559</v>
      </c>
    </row>
  </sheetData>
  <mergeCells count="6">
    <mergeCell ref="A23:D23"/>
    <mergeCell ref="A30:D30"/>
    <mergeCell ref="A38:E38"/>
    <mergeCell ref="A39:A42"/>
    <mergeCell ref="E23:E29"/>
    <mergeCell ref="E30:E37"/>
  </mergeCells>
  <pageMargins left="0.236111111111111" right="0.236111111111111" top="0.157638888888889" bottom="0.157638888888889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F51"/>
  <sheetViews>
    <sheetView zoomScale="140" zoomScaleNormal="140" topLeftCell="A22" workbookViewId="0">
      <selection activeCell="A37" sqref="A37:E37"/>
    </sheetView>
  </sheetViews>
  <sheetFormatPr defaultColWidth="9" defaultRowHeight="15" outlineLevelCol="5"/>
  <cols>
    <col min="1" max="1" width="8.5047619047619"/>
    <col min="2" max="2" width="49.8095238095238"/>
    <col min="3" max="3" width="10.8"/>
    <col min="4" max="4" width="11.3428571428571"/>
    <col min="5" max="5" width="14.5809523809524"/>
    <col min="6" max="7" width="8.5047619047619"/>
    <col min="8" max="8" width="9.31428571428571"/>
    <col min="9" max="9" width="17.2761904761905"/>
    <col min="10" max="10" width="20.5238095238095"/>
    <col min="11" max="1025" width="8.5047619047619"/>
  </cols>
  <sheetData>
    <row r="20" ht="21" spans="1:4">
      <c r="A20" s="49" t="s">
        <v>515</v>
      </c>
      <c r="B20" s="1"/>
      <c r="C20" s="2"/>
      <c r="D20" s="2"/>
    </row>
    <row r="21" spans="1:1">
      <c r="A21" s="3" t="s">
        <v>560</v>
      </c>
    </row>
    <row r="22" spans="1:6">
      <c r="A22" s="4" t="s">
        <v>21</v>
      </c>
      <c r="B22" s="4" t="s">
        <v>22</v>
      </c>
      <c r="C22" s="4" t="s">
        <v>23</v>
      </c>
      <c r="D22" s="4" t="s">
        <v>469</v>
      </c>
      <c r="E22" s="4" t="s">
        <v>24</v>
      </c>
      <c r="F22" s="50" t="s">
        <v>470</v>
      </c>
    </row>
    <row r="23" spans="1:5">
      <c r="A23" s="58" t="s">
        <v>561</v>
      </c>
      <c r="B23" s="58"/>
      <c r="C23" s="58"/>
      <c r="D23" s="58"/>
      <c r="E23" s="59">
        <v>609.69</v>
      </c>
    </row>
    <row r="24" ht="34.5" customHeight="1" spans="1:5">
      <c r="A24" s="6"/>
      <c r="B24" s="53" t="s">
        <v>562</v>
      </c>
      <c r="C24" s="54">
        <v>2</v>
      </c>
      <c r="D24" s="55"/>
      <c r="E24" s="59"/>
    </row>
    <row r="25" ht="33.75" customHeight="1" spans="1:5">
      <c r="A25" s="6"/>
      <c r="B25" s="60" t="s">
        <v>563</v>
      </c>
      <c r="C25" s="54">
        <v>1</v>
      </c>
      <c r="D25" s="55"/>
      <c r="E25" s="59"/>
    </row>
    <row r="26" ht="34.5" customHeight="1" spans="1:5">
      <c r="A26" s="6"/>
      <c r="B26" s="60" t="s">
        <v>564</v>
      </c>
      <c r="C26" s="54">
        <v>1</v>
      </c>
      <c r="D26" s="55"/>
      <c r="E26" s="59"/>
    </row>
    <row r="27" ht="36.75" customHeight="1" spans="1:5">
      <c r="A27" s="6"/>
      <c r="B27" s="60" t="s">
        <v>543</v>
      </c>
      <c r="C27" s="54">
        <v>1</v>
      </c>
      <c r="D27" s="55"/>
      <c r="E27" s="59"/>
    </row>
    <row r="28" ht="23.25" customHeight="1" spans="1:5">
      <c r="A28" s="6"/>
      <c r="B28" s="60" t="s">
        <v>544</v>
      </c>
      <c r="C28" s="54">
        <v>2</v>
      </c>
      <c r="D28" s="55"/>
      <c r="E28" s="59"/>
    </row>
    <row r="29" ht="31.5" customHeight="1" spans="1:5">
      <c r="A29" s="6"/>
      <c r="B29" s="60" t="s">
        <v>565</v>
      </c>
      <c r="C29" s="54">
        <v>1</v>
      </c>
      <c r="D29" s="55"/>
      <c r="E29" s="59"/>
    </row>
    <row r="30" spans="1:5">
      <c r="A30" s="58" t="s">
        <v>566</v>
      </c>
      <c r="B30" s="58"/>
      <c r="C30" s="58"/>
      <c r="D30" s="58"/>
      <c r="E30" s="59">
        <v>695.05</v>
      </c>
    </row>
    <row r="31" ht="34.5" customHeight="1" spans="1:6">
      <c r="A31" s="6"/>
      <c r="B31" s="53" t="s">
        <v>562</v>
      </c>
      <c r="C31" s="54">
        <v>2</v>
      </c>
      <c r="D31" s="55"/>
      <c r="E31" s="59"/>
      <c r="F31" t="s">
        <v>567</v>
      </c>
    </row>
    <row r="32" ht="33.75" customHeight="1" spans="1:5">
      <c r="A32" s="6"/>
      <c r="B32" s="60" t="s">
        <v>563</v>
      </c>
      <c r="C32" s="54">
        <v>1</v>
      </c>
      <c r="D32" s="55"/>
      <c r="E32" s="59"/>
    </row>
    <row r="33" ht="34.5" customHeight="1" spans="1:5">
      <c r="A33" s="6"/>
      <c r="B33" s="60" t="s">
        <v>564</v>
      </c>
      <c r="C33" s="54">
        <v>1</v>
      </c>
      <c r="D33" s="55"/>
      <c r="E33" s="59"/>
    </row>
    <row r="34" ht="36.75" customHeight="1" spans="1:5">
      <c r="A34" s="6"/>
      <c r="B34" s="60" t="s">
        <v>543</v>
      </c>
      <c r="C34" s="54">
        <v>1</v>
      </c>
      <c r="D34" s="55"/>
      <c r="E34" s="59"/>
    </row>
    <row r="35" ht="23.25" customHeight="1" spans="1:5">
      <c r="A35" s="6"/>
      <c r="B35" s="60" t="s">
        <v>544</v>
      </c>
      <c r="C35" s="54">
        <v>2</v>
      </c>
      <c r="D35" s="55"/>
      <c r="E35" s="59"/>
    </row>
    <row r="36" ht="31.5" customHeight="1" spans="1:5">
      <c r="A36" s="6"/>
      <c r="B36" s="60" t="s">
        <v>565</v>
      </c>
      <c r="C36" s="54">
        <v>1</v>
      </c>
      <c r="D36" s="55"/>
      <c r="E36" s="59"/>
    </row>
    <row r="37" spans="1:5">
      <c r="A37" s="11" t="s">
        <v>36</v>
      </c>
      <c r="B37" s="11"/>
      <c r="C37" s="11"/>
      <c r="D37" s="11"/>
      <c r="E37" s="11"/>
    </row>
    <row r="38" ht="33.75" customHeight="1" spans="1:6">
      <c r="A38" s="12"/>
      <c r="B38" s="55" t="s">
        <v>549</v>
      </c>
      <c r="C38" s="54">
        <v>1</v>
      </c>
      <c r="D38" s="6"/>
      <c r="E38" s="9">
        <v>270.97</v>
      </c>
      <c r="F38" s="61"/>
    </row>
    <row r="39" ht="33.75" customHeight="1" spans="1:6">
      <c r="A39" s="12"/>
      <c r="B39" s="55" t="s">
        <v>550</v>
      </c>
      <c r="C39" s="54">
        <v>1</v>
      </c>
      <c r="D39" s="6"/>
      <c r="E39" s="9">
        <v>357.53</v>
      </c>
      <c r="F39" s="61"/>
    </row>
    <row r="40" ht="33.75" customHeight="1" spans="1:6">
      <c r="A40" s="12"/>
      <c r="B40" s="55" t="s">
        <v>551</v>
      </c>
      <c r="C40" s="54">
        <v>1</v>
      </c>
      <c r="D40" s="6"/>
      <c r="E40" s="9">
        <v>406.56</v>
      </c>
      <c r="F40" s="61"/>
    </row>
    <row r="41" ht="33.75" customHeight="1" spans="1:6">
      <c r="A41" s="12"/>
      <c r="B41" s="55" t="s">
        <v>552</v>
      </c>
      <c r="C41" s="54">
        <v>1</v>
      </c>
      <c r="D41" s="6"/>
      <c r="E41" s="9">
        <v>47.21</v>
      </c>
      <c r="F41" s="62"/>
    </row>
    <row r="42" spans="1:5">
      <c r="A42" s="57" t="s">
        <v>568</v>
      </c>
      <c r="B42" s="63"/>
      <c r="C42" s="64"/>
      <c r="D42" s="65"/>
      <c r="E42" s="66"/>
    </row>
    <row r="44" spans="1:1">
      <c r="A44" t="s">
        <v>569</v>
      </c>
    </row>
    <row r="45" spans="1:1">
      <c r="A45" t="s">
        <v>570</v>
      </c>
    </row>
    <row r="47" spans="1:1">
      <c r="A47" t="s">
        <v>556</v>
      </c>
    </row>
    <row r="48" spans="1:1">
      <c r="A48" t="s">
        <v>512</v>
      </c>
    </row>
    <row r="49" spans="1:1">
      <c r="A49" t="s">
        <v>557</v>
      </c>
    </row>
    <row r="50" spans="1:1">
      <c r="A50" t="s">
        <v>558</v>
      </c>
    </row>
    <row r="51" spans="1:1">
      <c r="A51" t="s">
        <v>559</v>
      </c>
    </row>
  </sheetData>
  <mergeCells count="6">
    <mergeCell ref="A23:D23"/>
    <mergeCell ref="A30:D30"/>
    <mergeCell ref="A37:E37"/>
    <mergeCell ref="A38:A41"/>
    <mergeCell ref="E23:E29"/>
    <mergeCell ref="E30:E36"/>
  </mergeCells>
  <pageMargins left="0.236111111111111" right="0.236111111111111" top="0.157638888888889" bottom="0.157638888888889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376092"/>
  </sheetPr>
  <dimension ref="A20:G55"/>
  <sheetViews>
    <sheetView zoomScale="140" zoomScaleNormal="140" workbookViewId="0">
      <selection activeCell="B20" sqref="B20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78</v>
      </c>
      <c r="B20" s="1"/>
      <c r="C20" s="2"/>
    </row>
    <row r="21" spans="1:1">
      <c r="A21" s="74" t="s">
        <v>51</v>
      </c>
    </row>
    <row r="22" ht="15.75" spans="1:4">
      <c r="A22" s="117" t="s">
        <v>20</v>
      </c>
      <c r="B22" s="118"/>
      <c r="C22" s="118"/>
      <c r="D22" s="118"/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83" t="s">
        <v>79</v>
      </c>
      <c r="B24" s="83"/>
      <c r="C24" s="83"/>
      <c r="D24" s="9">
        <v>188.17</v>
      </c>
    </row>
    <row r="25" ht="33" customHeight="1" spans="1:4">
      <c r="A25" s="6"/>
      <c r="B25" s="60" t="s">
        <v>80</v>
      </c>
      <c r="C25" s="54">
        <v>2</v>
      </c>
      <c r="D25" s="9"/>
    </row>
    <row r="26" ht="27.75" customHeight="1" spans="1:4">
      <c r="A26" s="6"/>
      <c r="B26" s="60" t="s">
        <v>81</v>
      </c>
      <c r="C26" s="54">
        <v>1</v>
      </c>
      <c r="D26" s="9"/>
    </row>
    <row r="27" ht="27.75" customHeight="1" spans="1:4">
      <c r="A27" s="6"/>
      <c r="B27" s="60" t="s">
        <v>34</v>
      </c>
      <c r="C27" s="54">
        <v>2</v>
      </c>
      <c r="D27" s="9"/>
    </row>
    <row r="28" ht="27.75" customHeight="1" spans="1:4">
      <c r="A28" s="6"/>
      <c r="B28" s="60" t="s">
        <v>82</v>
      </c>
      <c r="C28" s="54">
        <v>1</v>
      </c>
      <c r="D28" s="9"/>
    </row>
    <row r="29" ht="27.75" customHeight="1" spans="1:4">
      <c r="A29" s="6"/>
      <c r="B29" s="60" t="s">
        <v>29</v>
      </c>
      <c r="C29" s="54">
        <v>2</v>
      </c>
      <c r="D29" s="9"/>
    </row>
    <row r="30" ht="27" customHeight="1" spans="1:4">
      <c r="A30" s="6"/>
      <c r="B30" s="60" t="s">
        <v>35</v>
      </c>
      <c r="C30" s="54">
        <v>2</v>
      </c>
      <c r="D30" s="9"/>
    </row>
    <row r="31" ht="23.25" customHeight="1" spans="1:4">
      <c r="A31" s="6"/>
      <c r="B31" s="60" t="s">
        <v>83</v>
      </c>
      <c r="C31" s="54">
        <v>1</v>
      </c>
      <c r="D31" s="9"/>
    </row>
    <row r="32" spans="1:4">
      <c r="A32" s="6"/>
      <c r="B32" s="60" t="s">
        <v>32</v>
      </c>
      <c r="C32" s="54">
        <v>1</v>
      </c>
      <c r="D32" s="9"/>
    </row>
    <row r="33" spans="1:4">
      <c r="A33" s="11" t="s">
        <v>36</v>
      </c>
      <c r="B33" s="11"/>
      <c r="C33" s="11"/>
      <c r="D33" s="11"/>
    </row>
    <row r="34" spans="1:6">
      <c r="A34" s="12"/>
      <c r="B34" s="60" t="s">
        <v>54</v>
      </c>
      <c r="C34" s="8" t="s">
        <v>38</v>
      </c>
      <c r="D34" s="79">
        <f>E34*2</f>
        <v>50.1766666666667</v>
      </c>
      <c r="E34" s="14">
        <f>E36</f>
        <v>25.0883333333333</v>
      </c>
      <c r="F34" s="14" t="s">
        <v>39</v>
      </c>
    </row>
    <row r="35" spans="1:6">
      <c r="A35" s="12"/>
      <c r="B35" s="60" t="s">
        <v>54</v>
      </c>
      <c r="C35" s="8" t="s">
        <v>40</v>
      </c>
      <c r="D35" s="79">
        <f>E35*3</f>
        <v>75.265</v>
      </c>
      <c r="E35" s="14">
        <f>E36</f>
        <v>25.0883333333333</v>
      </c>
      <c r="F35" s="14" t="s">
        <v>39</v>
      </c>
    </row>
    <row r="36" spans="1:6">
      <c r="A36" s="12"/>
      <c r="B36" s="60" t="s">
        <v>54</v>
      </c>
      <c r="C36" s="8" t="s">
        <v>41</v>
      </c>
      <c r="D36" s="13">
        <v>150.53</v>
      </c>
      <c r="E36" s="14">
        <f>D36/6</f>
        <v>25.0883333333333</v>
      </c>
      <c r="F36" s="14" t="s">
        <v>39</v>
      </c>
    </row>
    <row r="37" ht="31.5" customHeight="1" spans="1:7">
      <c r="A37" s="12"/>
      <c r="B37" s="60" t="s">
        <v>55</v>
      </c>
      <c r="C37" s="54">
        <v>1</v>
      </c>
      <c r="D37" s="9">
        <v>1.49</v>
      </c>
      <c r="E37" s="14"/>
      <c r="F37" s="14"/>
      <c r="G37" t="s">
        <v>56</v>
      </c>
    </row>
    <row r="38" ht="37.5" customHeight="1" spans="1:7">
      <c r="A38" s="12"/>
      <c r="B38" s="60" t="s">
        <v>57</v>
      </c>
      <c r="C38" s="54" t="s">
        <v>58</v>
      </c>
      <c r="D38" s="9">
        <v>15.04</v>
      </c>
      <c r="E38" s="17"/>
      <c r="F38" s="18"/>
      <c r="G38" t="s">
        <v>59</v>
      </c>
    </row>
    <row r="39" ht="37.5" customHeight="1" spans="1:6">
      <c r="A39" s="12"/>
      <c r="B39" s="53" t="s">
        <v>60</v>
      </c>
      <c r="C39" s="54" t="s">
        <v>61</v>
      </c>
      <c r="D39" s="9">
        <v>139.25</v>
      </c>
      <c r="E39" s="17"/>
      <c r="F39" s="18"/>
    </row>
    <row r="40" ht="33" customHeight="1" spans="1:7">
      <c r="A40" s="12"/>
      <c r="B40" s="60" t="s">
        <v>62</v>
      </c>
      <c r="C40" s="8" t="s">
        <v>58</v>
      </c>
      <c r="D40" s="9">
        <v>31.99</v>
      </c>
      <c r="E40" s="82"/>
      <c r="F40" s="18"/>
      <c r="G40" t="s">
        <v>63</v>
      </c>
    </row>
    <row r="41" ht="28.5" customHeight="1" spans="1:7">
      <c r="A41" s="12"/>
      <c r="B41" s="60" t="s">
        <v>64</v>
      </c>
      <c r="C41" s="8" t="s">
        <v>58</v>
      </c>
      <c r="D41" s="9">
        <v>41.39</v>
      </c>
      <c r="E41" s="18"/>
      <c r="F41" s="18"/>
      <c r="G41" t="s">
        <v>63</v>
      </c>
    </row>
    <row r="42" spans="1:6">
      <c r="A42" s="12"/>
      <c r="B42" s="60" t="s">
        <v>37</v>
      </c>
      <c r="C42" s="8" t="s">
        <v>38</v>
      </c>
      <c r="D42" s="79">
        <f>E42*2</f>
        <v>36.38</v>
      </c>
      <c r="E42" s="14">
        <f>E44</f>
        <v>18.19</v>
      </c>
      <c r="F42" s="14" t="s">
        <v>39</v>
      </c>
    </row>
    <row r="43" spans="1:6">
      <c r="A43" s="12"/>
      <c r="B43" s="60" t="s">
        <v>37</v>
      </c>
      <c r="C43" s="8" t="s">
        <v>40</v>
      </c>
      <c r="D43" s="79">
        <f>E43*3</f>
        <v>54.57</v>
      </c>
      <c r="E43" s="14">
        <f>E44</f>
        <v>18.19</v>
      </c>
      <c r="F43" s="14" t="s">
        <v>39</v>
      </c>
    </row>
    <row r="44" spans="1:6">
      <c r="A44" s="12"/>
      <c r="B44" s="60" t="s">
        <v>37</v>
      </c>
      <c r="C44" s="8" t="s">
        <v>41</v>
      </c>
      <c r="D44" s="13">
        <v>109.14</v>
      </c>
      <c r="E44" s="14">
        <f>D44/6</f>
        <v>18.19</v>
      </c>
      <c r="F44" s="14" t="s">
        <v>39</v>
      </c>
    </row>
    <row r="45" ht="31.5" customHeight="1" spans="1:7">
      <c r="A45" s="12"/>
      <c r="B45" s="60" t="s">
        <v>42</v>
      </c>
      <c r="C45" s="54">
        <v>1</v>
      </c>
      <c r="D45" s="9">
        <v>2.25</v>
      </c>
      <c r="E45" s="14"/>
      <c r="F45" s="14"/>
      <c r="G45" s="68" t="s">
        <v>43</v>
      </c>
    </row>
    <row r="46" ht="33.75" customHeight="1" spans="1:7">
      <c r="A46" s="12"/>
      <c r="B46" s="119" t="s">
        <v>45</v>
      </c>
      <c r="C46" s="54">
        <v>1</v>
      </c>
      <c r="D46" s="9">
        <v>11.58</v>
      </c>
      <c r="G46" s="120" t="s">
        <v>46</v>
      </c>
    </row>
    <row r="47" ht="28.5" customHeight="1" spans="1:7">
      <c r="A47" s="12"/>
      <c r="B47" s="60" t="s">
        <v>84</v>
      </c>
      <c r="C47" s="54">
        <v>1</v>
      </c>
      <c r="D47" s="9">
        <v>59.53</v>
      </c>
      <c r="E47" s="18"/>
      <c r="F47" s="18"/>
      <c r="G47" s="120" t="s">
        <v>85</v>
      </c>
    </row>
    <row r="48" spans="1:4">
      <c r="A48" s="11" t="s">
        <v>65</v>
      </c>
      <c r="B48" s="11"/>
      <c r="C48" s="11"/>
      <c r="D48" s="11"/>
    </row>
    <row r="49" ht="33.75" customHeight="1" spans="1:7">
      <c r="A49" s="12"/>
      <c r="B49" s="55" t="s">
        <v>66</v>
      </c>
      <c r="C49" s="54">
        <v>1</v>
      </c>
      <c r="D49" s="9">
        <v>14.11</v>
      </c>
      <c r="G49" t="s">
        <v>67</v>
      </c>
    </row>
    <row r="50" ht="33.75" customHeight="1" spans="1:7">
      <c r="A50" s="12"/>
      <c r="B50" s="55" t="s">
        <v>68</v>
      </c>
      <c r="C50" s="54">
        <v>1</v>
      </c>
      <c r="D50" s="9">
        <v>37.63</v>
      </c>
      <c r="G50" t="s">
        <v>67</v>
      </c>
    </row>
    <row r="51" ht="30.75" customHeight="1" spans="1:4">
      <c r="A51" s="12"/>
      <c r="B51" s="119" t="s">
        <v>86</v>
      </c>
      <c r="C51" s="54">
        <v>1</v>
      </c>
      <c r="D51" s="9">
        <v>3.38</v>
      </c>
    </row>
    <row r="52" spans="1:1">
      <c r="A52" t="s">
        <v>87</v>
      </c>
    </row>
    <row r="55" spans="2:3">
      <c r="B55" s="74" t="s">
        <v>56</v>
      </c>
      <c r="C55" s="74" t="s">
        <v>63</v>
      </c>
    </row>
  </sheetData>
  <mergeCells count="6">
    <mergeCell ref="A24:C24"/>
    <mergeCell ref="A33:D33"/>
    <mergeCell ref="A48:D48"/>
    <mergeCell ref="A34:A36"/>
    <mergeCell ref="A42:A44"/>
    <mergeCell ref="D24:D32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F25"/>
  <sheetViews>
    <sheetView zoomScale="140" zoomScaleNormal="140" topLeftCell="A19" workbookViewId="0">
      <selection activeCell="E25" sqref="E25"/>
    </sheetView>
  </sheetViews>
  <sheetFormatPr defaultColWidth="9" defaultRowHeight="15" outlineLevelCol="5"/>
  <cols>
    <col min="1" max="1" width="8.5047619047619"/>
    <col min="2" max="2" width="49.8095238095238"/>
    <col min="3" max="3" width="10.8"/>
    <col min="4" max="4" width="11.3428571428571"/>
    <col min="5" max="5" width="14.5809523809524"/>
    <col min="6" max="7" width="8.5047619047619"/>
    <col min="8" max="8" width="9.31428571428571"/>
    <col min="9" max="9" width="17.2761904761905"/>
    <col min="10" max="10" width="20.5238095238095"/>
    <col min="11" max="1025" width="8.5047619047619"/>
  </cols>
  <sheetData>
    <row r="20" ht="21" spans="1:4">
      <c r="A20" s="49" t="s">
        <v>571</v>
      </c>
      <c r="B20" s="1"/>
      <c r="C20" s="2"/>
      <c r="D20" s="2"/>
    </row>
    <row r="21" spans="1:1">
      <c r="A21" s="3"/>
    </row>
    <row r="22" spans="1:6">
      <c r="A22" s="4" t="s">
        <v>21</v>
      </c>
      <c r="B22" s="4" t="s">
        <v>22</v>
      </c>
      <c r="C22" s="4" t="s">
        <v>23</v>
      </c>
      <c r="D22" s="4" t="s">
        <v>469</v>
      </c>
      <c r="E22" s="4" t="s">
        <v>24</v>
      </c>
      <c r="F22" s="50"/>
    </row>
    <row r="23" ht="34.5" customHeight="1" spans="1:5">
      <c r="A23" s="12"/>
      <c r="B23" s="53" t="s">
        <v>572</v>
      </c>
      <c r="C23" s="54">
        <v>2</v>
      </c>
      <c r="D23" s="55"/>
      <c r="E23" s="56">
        <v>97.37</v>
      </c>
    </row>
    <row r="24" ht="33.75" customHeight="1" spans="1:5">
      <c r="A24" s="12"/>
      <c r="B24" s="53" t="s">
        <v>573</v>
      </c>
      <c r="C24" s="54">
        <v>2</v>
      </c>
      <c r="D24" s="55"/>
      <c r="E24" s="56">
        <v>111.99</v>
      </c>
    </row>
    <row r="25" spans="1:1">
      <c r="A25" s="57" t="s">
        <v>574</v>
      </c>
    </row>
  </sheetData>
  <mergeCells count="1">
    <mergeCell ref="A23:A24"/>
  </mergeCells>
  <pageMargins left="0.236111111111111" right="0.236111111111111" top="0.157638888888889" bottom="0.157638888888889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7:F27"/>
  <sheetViews>
    <sheetView zoomScale="140" zoomScaleNormal="140" topLeftCell="A13" workbookViewId="0">
      <selection activeCell="E25" sqref="E25"/>
    </sheetView>
  </sheetViews>
  <sheetFormatPr defaultColWidth="9" defaultRowHeight="15" outlineLevelCol="5"/>
  <cols>
    <col min="1" max="1" width="8.5047619047619"/>
    <col min="2" max="2" width="49.8095238095238"/>
    <col min="3" max="3" width="10.8"/>
    <col min="4" max="4" width="11.3428571428571"/>
    <col min="5" max="5" width="14.5809523809524"/>
    <col min="6" max="7" width="8.5047619047619"/>
    <col min="8" max="8" width="9.31428571428571"/>
    <col min="9" max="9" width="17.2761904761905"/>
    <col min="10" max="10" width="20.5238095238095"/>
    <col min="11" max="1025" width="8.5047619047619"/>
  </cols>
  <sheetData>
    <row r="17" ht="21" spans="1:4">
      <c r="A17" s="49" t="s">
        <v>575</v>
      </c>
      <c r="B17" s="1"/>
      <c r="C17" s="2"/>
      <c r="D17" s="2"/>
    </row>
    <row r="18" spans="1:1">
      <c r="A18" s="3" t="s">
        <v>576</v>
      </c>
    </row>
    <row r="19" spans="1:6">
      <c r="A19" s="4" t="s">
        <v>21</v>
      </c>
      <c r="B19" s="4" t="s">
        <v>22</v>
      </c>
      <c r="C19" s="4" t="s">
        <v>23</v>
      </c>
      <c r="D19" s="4" t="s">
        <v>469</v>
      </c>
      <c r="E19" s="4" t="s">
        <v>24</v>
      </c>
      <c r="F19" s="50"/>
    </row>
    <row r="20" spans="1:6">
      <c r="A20" s="51" t="s">
        <v>577</v>
      </c>
      <c r="B20" s="51"/>
      <c r="C20" s="51"/>
      <c r="D20" s="51"/>
      <c r="E20" s="51"/>
      <c r="F20" s="52"/>
    </row>
    <row r="21" ht="34.5" customHeight="1" spans="1:5">
      <c r="A21" s="6"/>
      <c r="B21" s="53" t="s">
        <v>578</v>
      </c>
      <c r="C21" s="54" t="s">
        <v>494</v>
      </c>
      <c r="D21" s="55"/>
      <c r="E21" s="56">
        <v>64.08</v>
      </c>
    </row>
    <row r="22" ht="34.5" customHeight="1" spans="1:5">
      <c r="A22" s="6"/>
      <c r="B22" s="53" t="s">
        <v>579</v>
      </c>
      <c r="C22" s="54" t="s">
        <v>494</v>
      </c>
      <c r="D22" s="55"/>
      <c r="E22" s="56">
        <v>64.08</v>
      </c>
    </row>
    <row r="23" ht="33.75" customHeight="1" spans="1:5">
      <c r="A23" s="6"/>
      <c r="B23" s="53" t="s">
        <v>580</v>
      </c>
      <c r="C23" s="54" t="s">
        <v>494</v>
      </c>
      <c r="D23" s="55"/>
      <c r="E23" s="56">
        <v>131.83</v>
      </c>
    </row>
    <row r="24" spans="1:6">
      <c r="A24" s="51" t="s">
        <v>581</v>
      </c>
      <c r="B24" s="51"/>
      <c r="C24" s="51"/>
      <c r="D24" s="51"/>
      <c r="E24" s="51"/>
      <c r="F24" s="52"/>
    </row>
    <row r="25" ht="34.5" customHeight="1" spans="1:5">
      <c r="A25" s="6"/>
      <c r="B25" s="53" t="s">
        <v>582</v>
      </c>
      <c r="C25" s="54" t="s">
        <v>494</v>
      </c>
      <c r="D25" s="55"/>
      <c r="E25" s="56">
        <v>130.3</v>
      </c>
    </row>
    <row r="26" ht="34.5" customHeight="1" spans="1:5">
      <c r="A26" s="6"/>
      <c r="B26" s="53" t="s">
        <v>583</v>
      </c>
      <c r="C26" s="54" t="s">
        <v>494</v>
      </c>
      <c r="D26" s="55"/>
      <c r="E26" s="56">
        <v>115.43</v>
      </c>
    </row>
    <row r="27" ht="33.75" customHeight="1" spans="1:5">
      <c r="A27" s="6"/>
      <c r="B27" s="53" t="s">
        <v>584</v>
      </c>
      <c r="C27" s="54" t="s">
        <v>494</v>
      </c>
      <c r="D27" s="55"/>
      <c r="E27" s="56">
        <v>203.98</v>
      </c>
    </row>
  </sheetData>
  <mergeCells count="2">
    <mergeCell ref="A20:E20"/>
    <mergeCell ref="A24:E24"/>
  </mergeCells>
  <pageMargins left="0.236111111111111" right="0.236111111111111" top="0.157638888888889" bottom="0.157638888888889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O40"/>
  <sheetViews>
    <sheetView workbookViewId="0">
      <selection activeCell="J9" sqref="J9"/>
    </sheetView>
  </sheetViews>
  <sheetFormatPr defaultColWidth="9" defaultRowHeight="15"/>
  <cols>
    <col min="1" max="1025" width="8.5047619047619"/>
  </cols>
  <sheetData>
    <row r="2" ht="18.75" spans="1:1">
      <c r="A2" s="20" t="s">
        <v>585</v>
      </c>
    </row>
    <row r="3" ht="23.25" spans="7:7">
      <c r="G3" s="21" t="s">
        <v>586</v>
      </c>
    </row>
    <row r="4" ht="26.25" spans="1:1">
      <c r="A4" s="22" t="s">
        <v>587</v>
      </c>
    </row>
    <row r="6" ht="15.75" spans="1:2">
      <c r="A6" s="23" t="s">
        <v>588</v>
      </c>
      <c r="B6" s="24"/>
    </row>
    <row r="7" spans="1:2">
      <c r="A7" s="24"/>
      <c r="B7" s="24"/>
    </row>
    <row r="8" ht="15.75" spans="1:2">
      <c r="A8" s="23" t="s">
        <v>589</v>
      </c>
      <c r="B8" s="24"/>
    </row>
    <row r="9" spans="1:2">
      <c r="A9" s="24"/>
      <c r="B9" s="24"/>
    </row>
    <row r="10" ht="15.75" spans="1:2">
      <c r="A10" s="23" t="s">
        <v>590</v>
      </c>
      <c r="B10" s="24"/>
    </row>
    <row r="11" spans="1:2">
      <c r="A11" s="24"/>
      <c r="B11" s="24"/>
    </row>
    <row r="12" ht="15.75" spans="1:2">
      <c r="A12" s="23" t="s">
        <v>591</v>
      </c>
      <c r="B12" s="24"/>
    </row>
    <row r="13" spans="1:2">
      <c r="A13" s="24"/>
      <c r="B13" s="24"/>
    </row>
    <row r="14" ht="15.75" spans="1:2">
      <c r="A14" s="23" t="s">
        <v>592</v>
      </c>
      <c r="B14" s="24"/>
    </row>
    <row r="15" spans="1:1">
      <c r="A15" s="25"/>
    </row>
    <row r="16" spans="1:5">
      <c r="A16" s="26" t="s">
        <v>593</v>
      </c>
      <c r="B16" s="27"/>
      <c r="C16" s="27"/>
      <c r="D16" s="27"/>
      <c r="E16" s="27"/>
    </row>
    <row r="17" spans="1:5">
      <c r="A17" s="26" t="s">
        <v>594</v>
      </c>
      <c r="B17" s="27"/>
      <c r="C17" s="27"/>
      <c r="D17" s="27"/>
      <c r="E17" s="27"/>
    </row>
    <row r="18" spans="1:5">
      <c r="A18" s="26" t="s">
        <v>595</v>
      </c>
      <c r="B18" s="27"/>
      <c r="C18" s="27"/>
      <c r="D18" s="27"/>
      <c r="E18" s="27"/>
    </row>
    <row r="19" spans="1:5">
      <c r="A19" s="26" t="s">
        <v>596</v>
      </c>
      <c r="B19" s="27"/>
      <c r="C19" s="27"/>
      <c r="D19" s="27"/>
      <c r="E19" s="27"/>
    </row>
    <row r="20" spans="1:5">
      <c r="A20" s="26" t="s">
        <v>597</v>
      </c>
      <c r="B20" s="27"/>
      <c r="C20" s="27"/>
      <c r="D20" s="27"/>
      <c r="E20" s="27"/>
    </row>
    <row r="28" ht="15.75" spans="8:15">
      <c r="H28" s="28" t="s">
        <v>598</v>
      </c>
      <c r="I28" s="34"/>
      <c r="J28" s="34"/>
      <c r="K28" s="34"/>
      <c r="L28" s="34"/>
      <c r="N28" s="34"/>
      <c r="O28" s="35" t="s">
        <v>599</v>
      </c>
    </row>
    <row r="30" ht="18.75" spans="8:15">
      <c r="H30" s="20" t="s">
        <v>600</v>
      </c>
      <c r="I30" s="29"/>
      <c r="J30" s="29"/>
      <c r="K30" s="29"/>
      <c r="L30" s="29"/>
      <c r="M30" s="29"/>
      <c r="N30" s="29"/>
      <c r="O30" s="29"/>
    </row>
    <row r="31" ht="18.75" spans="8:15">
      <c r="H31" s="29"/>
      <c r="I31" s="29"/>
      <c r="J31" s="29"/>
      <c r="K31" s="29"/>
      <c r="L31" s="29"/>
      <c r="M31" s="29"/>
      <c r="N31" s="29"/>
      <c r="O31" s="36" t="s">
        <v>601</v>
      </c>
    </row>
    <row r="32" ht="18.75" spans="8:15">
      <c r="H32" s="30" t="s">
        <v>602</v>
      </c>
      <c r="I32" s="37"/>
      <c r="J32" s="37"/>
      <c r="K32" s="37"/>
      <c r="L32" s="37"/>
      <c r="M32" s="38"/>
      <c r="N32" s="39" t="s">
        <v>603</v>
      </c>
      <c r="O32" s="40" t="s">
        <v>604</v>
      </c>
    </row>
    <row r="33" ht="18.75" spans="8:15">
      <c r="H33" s="31"/>
      <c r="I33" s="41"/>
      <c r="J33" s="41"/>
      <c r="K33" s="41"/>
      <c r="L33" s="41"/>
      <c r="M33" s="42"/>
      <c r="N33" s="43"/>
      <c r="O33" s="44"/>
    </row>
    <row r="34" ht="18.75" spans="8:15">
      <c r="H34" s="32" t="s">
        <v>605</v>
      </c>
      <c r="I34" s="41"/>
      <c r="J34" s="41"/>
      <c r="K34" s="41"/>
      <c r="L34" s="41"/>
      <c r="M34" s="42"/>
      <c r="N34" s="43" t="s">
        <v>606</v>
      </c>
      <c r="O34" s="44" t="s">
        <v>607</v>
      </c>
    </row>
    <row r="35" ht="18.75" spans="8:15">
      <c r="H35" s="31"/>
      <c r="I35" s="41"/>
      <c r="J35" s="41"/>
      <c r="K35" s="41"/>
      <c r="L35" s="41"/>
      <c r="M35" s="42"/>
      <c r="N35" s="43"/>
      <c r="O35" s="44"/>
    </row>
    <row r="36" ht="18.75" spans="8:15">
      <c r="H36" s="32" t="s">
        <v>608</v>
      </c>
      <c r="I36" s="41"/>
      <c r="J36" s="41"/>
      <c r="K36" s="41"/>
      <c r="L36" s="41"/>
      <c r="M36" s="42"/>
      <c r="N36" s="43" t="s">
        <v>609</v>
      </c>
      <c r="O36" s="44" t="s">
        <v>610</v>
      </c>
    </row>
    <row r="37" ht="18.75" spans="8:15">
      <c r="H37" s="31"/>
      <c r="I37" s="41"/>
      <c r="J37" s="41"/>
      <c r="K37" s="41"/>
      <c r="L37" s="41"/>
      <c r="M37" s="42"/>
      <c r="N37" s="43"/>
      <c r="O37" s="44"/>
    </row>
    <row r="38" ht="18.75" spans="8:15">
      <c r="H38" s="33" t="s">
        <v>611</v>
      </c>
      <c r="I38" s="45"/>
      <c r="J38" s="45"/>
      <c r="K38" s="45"/>
      <c r="L38" s="45"/>
      <c r="M38" s="46"/>
      <c r="N38" s="47" t="s">
        <v>612</v>
      </c>
      <c r="O38" s="48" t="s">
        <v>613</v>
      </c>
    </row>
    <row r="39" ht="18.75" spans="8:15">
      <c r="H39" s="29"/>
      <c r="I39" s="29"/>
      <c r="J39" s="29"/>
      <c r="K39" s="29"/>
      <c r="L39" s="29"/>
      <c r="M39" s="29"/>
      <c r="N39" s="29"/>
      <c r="O39" s="29"/>
    </row>
    <row r="40" ht="18.75" spans="8:15">
      <c r="H40" s="20" t="s">
        <v>614</v>
      </c>
      <c r="I40" s="29"/>
      <c r="J40" s="29"/>
      <c r="K40" s="29"/>
      <c r="L40" s="29"/>
      <c r="M40" s="29"/>
      <c r="N40" s="29"/>
      <c r="O40" s="29"/>
    </row>
  </sheetData>
  <pageMargins left="0.629861111111111" right="0.236111111111111" top="0.354166666666667" bottom="0.354166666666667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F38"/>
  <sheetViews>
    <sheetView zoomScale="140" zoomScaleNormal="140" topLeftCell="A25" workbookViewId="0">
      <selection activeCell="D30" sqref="D30"/>
    </sheetView>
  </sheetViews>
  <sheetFormatPr defaultColWidth="9" defaultRowHeight="15" outlineLevelCol="5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615</v>
      </c>
      <c r="B20" s="1"/>
      <c r="C20" s="2"/>
    </row>
    <row r="21" spans="1:1">
      <c r="A21" s="3"/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5" t="s">
        <v>616</v>
      </c>
      <c r="B23" s="5"/>
      <c r="C23" s="5"/>
      <c r="D23" s="5"/>
    </row>
    <row r="24" ht="27.75" customHeight="1" spans="1:4">
      <c r="A24" s="6"/>
      <c r="B24" s="7" t="s">
        <v>617</v>
      </c>
      <c r="C24" s="8" t="s">
        <v>117</v>
      </c>
      <c r="D24" s="9">
        <v>373.34</v>
      </c>
    </row>
    <row r="25" ht="30" customHeight="1" spans="1:4">
      <c r="A25" s="6"/>
      <c r="B25" s="7" t="s">
        <v>618</v>
      </c>
      <c r="C25" s="8" t="s">
        <v>117</v>
      </c>
      <c r="D25" s="10"/>
    </row>
    <row r="26" spans="1:4">
      <c r="A26" s="5" t="s">
        <v>619</v>
      </c>
      <c r="B26" s="5"/>
      <c r="C26" s="5"/>
      <c r="D26" s="5"/>
    </row>
    <row r="27" ht="27.75" customHeight="1" spans="1:4">
      <c r="A27" s="6"/>
      <c r="B27" s="7" t="s">
        <v>620</v>
      </c>
      <c r="C27" s="8" t="s">
        <v>117</v>
      </c>
      <c r="D27" s="9">
        <v>455.1</v>
      </c>
    </row>
    <row r="28" ht="27.75" customHeight="1" spans="1:4">
      <c r="A28" s="6"/>
      <c r="B28" s="7" t="s">
        <v>621</v>
      </c>
      <c r="C28" s="8" t="s">
        <v>117</v>
      </c>
      <c r="D28" s="9">
        <v>455.1</v>
      </c>
    </row>
    <row r="29" spans="1:4">
      <c r="A29" s="5" t="s">
        <v>622</v>
      </c>
      <c r="B29" s="5"/>
      <c r="C29" s="5"/>
      <c r="D29" s="5"/>
    </row>
    <row r="30" ht="27" customHeight="1" spans="1:4">
      <c r="A30" s="6"/>
      <c r="B30" s="7" t="s">
        <v>623</v>
      </c>
      <c r="C30" s="8" t="s">
        <v>117</v>
      </c>
      <c r="D30" s="9">
        <v>455.09</v>
      </c>
    </row>
    <row r="31" ht="25.5" spans="1:4">
      <c r="A31" s="6"/>
      <c r="B31" s="7" t="s">
        <v>624</v>
      </c>
      <c r="C31" s="8" t="s">
        <v>117</v>
      </c>
      <c r="D31" s="9">
        <v>539.72</v>
      </c>
    </row>
    <row r="32" spans="1:4">
      <c r="A32" s="11" t="s">
        <v>625</v>
      </c>
      <c r="B32" s="11"/>
      <c r="C32" s="11"/>
      <c r="D32" s="11"/>
    </row>
    <row r="33" spans="1:6">
      <c r="A33" s="12"/>
      <c r="B33" s="8" t="s">
        <v>626</v>
      </c>
      <c r="C33" s="8" t="s">
        <v>117</v>
      </c>
      <c r="D33" s="13">
        <v>9.1</v>
      </c>
      <c r="E33" s="14"/>
      <c r="F33" s="14"/>
    </row>
    <row r="34" spans="1:6">
      <c r="A34" s="12"/>
      <c r="B34" s="8" t="s">
        <v>627</v>
      </c>
      <c r="C34" s="8" t="s">
        <v>117</v>
      </c>
      <c r="D34" s="13">
        <v>9.1</v>
      </c>
      <c r="E34" s="14"/>
      <c r="F34" s="14"/>
    </row>
    <row r="35" ht="31.5" customHeight="1" spans="1:6">
      <c r="A35" s="12"/>
      <c r="B35" s="15" t="s">
        <v>628</v>
      </c>
      <c r="C35" s="16">
        <v>1</v>
      </c>
      <c r="D35" s="9">
        <v>3.76</v>
      </c>
      <c r="E35" s="14"/>
      <c r="F35" s="14"/>
    </row>
    <row r="36" ht="37.5" customHeight="1" spans="1:6">
      <c r="A36" s="12"/>
      <c r="B36" s="15" t="s">
        <v>629</v>
      </c>
      <c r="C36" s="16" t="s">
        <v>117</v>
      </c>
      <c r="D36" s="9">
        <v>11.02</v>
      </c>
      <c r="E36" s="17"/>
      <c r="F36" s="18"/>
    </row>
    <row r="37" spans="1:4">
      <c r="A37" s="12"/>
      <c r="B37" s="15" t="s">
        <v>630</v>
      </c>
      <c r="C37" s="16" t="s">
        <v>117</v>
      </c>
      <c r="D37" s="19">
        <v>15.46</v>
      </c>
    </row>
    <row r="38" spans="1:1">
      <c r="A38" t="s">
        <v>631</v>
      </c>
    </row>
  </sheetData>
  <mergeCells count="5">
    <mergeCell ref="A23:D23"/>
    <mergeCell ref="A26:D26"/>
    <mergeCell ref="A29:D29"/>
    <mergeCell ref="A32:D32"/>
    <mergeCell ref="A33:A34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D27"/>
  <sheetViews>
    <sheetView zoomScale="140" zoomScaleNormal="140" topLeftCell="A42" workbookViewId="0">
      <selection activeCell="G25" sqref="G25"/>
    </sheetView>
  </sheetViews>
  <sheetFormatPr defaultColWidth="9" defaultRowHeight="15" outlineLevelCol="3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632</v>
      </c>
      <c r="B20" s="1"/>
      <c r="C20" s="2"/>
    </row>
    <row r="21" spans="1:1">
      <c r="A21" s="3"/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5" t="s">
        <v>633</v>
      </c>
      <c r="B23" s="5"/>
      <c r="C23" s="5"/>
      <c r="D23" s="5"/>
    </row>
    <row r="24" ht="27.75" customHeight="1" spans="1:4">
      <c r="A24" s="6"/>
      <c r="B24" s="7" t="s">
        <v>634</v>
      </c>
      <c r="C24" s="8" t="s">
        <v>117</v>
      </c>
      <c r="D24" s="9">
        <v>251.18</v>
      </c>
    </row>
    <row r="25" spans="1:4">
      <c r="A25" s="5" t="s">
        <v>635</v>
      </c>
      <c r="B25" s="5"/>
      <c r="C25" s="5"/>
      <c r="D25" s="5"/>
    </row>
    <row r="26" ht="27.75" customHeight="1" spans="1:4">
      <c r="A26" s="6"/>
      <c r="B26" s="7" t="s">
        <v>636</v>
      </c>
      <c r="C26" s="8" t="s">
        <v>117</v>
      </c>
      <c r="D26" s="9">
        <v>261.77</v>
      </c>
    </row>
    <row r="27" spans="1:1">
      <c r="A27" t="s">
        <v>637</v>
      </c>
    </row>
  </sheetData>
  <mergeCells count="2">
    <mergeCell ref="A23:D23"/>
    <mergeCell ref="A25:D25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M27" sqref="M27"/>
    </sheetView>
  </sheetViews>
  <sheetFormatPr defaultColWidth="9" defaultRowHeight="15"/>
  <cols>
    <col min="1" max="1025" width="8.5047619047619"/>
  </cols>
  <sheetData/>
  <pageMargins left="0.7" right="0.7" top="0.75" bottom="0.75" header="0.511805555555555" footer="0.511805555555555"/>
  <pageSetup paperSize="9" firstPageNumber="0" orientation="portrait" useFirstPageNumber="1" horizontalDpi="300" verticalDpi="300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B5"/>
  <sheetViews>
    <sheetView workbookViewId="0">
      <selection activeCell="M24" sqref="M24"/>
    </sheetView>
  </sheetViews>
  <sheetFormatPr defaultColWidth="9" defaultRowHeight="15" outlineLevelRow="4" outlineLevelCol="1"/>
  <cols>
    <col min="1" max="1025" width="8.5047619047619"/>
  </cols>
  <sheetData>
    <row r="1" spans="2:2">
      <c r="B1" t="s">
        <v>638</v>
      </c>
    </row>
    <row r="2" spans="2:2">
      <c r="B2" t="s">
        <v>639</v>
      </c>
    </row>
    <row r="3" spans="2:2">
      <c r="B3" t="s">
        <v>640</v>
      </c>
    </row>
    <row r="4" spans="2:2">
      <c r="B4" t="s">
        <v>641</v>
      </c>
    </row>
    <row r="5" spans="2:2">
      <c r="B5" t="s">
        <v>642</v>
      </c>
    </row>
  </sheetData>
  <pageMargins left="0.7" right="0.7" top="0.75" bottom="0.75" header="0.511805555555555" footer="0.511805555555555"/>
  <pageSetup paperSize="9" firstPageNumber="0" orientation="portrait" useFirstPageNumber="1" horizontalDpi="300" verticalDpi="3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D99694"/>
  </sheetPr>
  <dimension ref="A20:G61"/>
  <sheetViews>
    <sheetView zoomScale="140" zoomScaleNormal="140" topLeftCell="A13" workbookViewId="0">
      <selection activeCell="B26" sqref="B26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50</v>
      </c>
      <c r="B20" s="1"/>
      <c r="C20" s="2"/>
    </row>
    <row r="21" spans="1:1">
      <c r="A21" s="74" t="s">
        <v>88</v>
      </c>
    </row>
    <row r="22" ht="15.75" spans="1:4">
      <c r="A22" s="117" t="s">
        <v>20</v>
      </c>
      <c r="B22" s="118"/>
      <c r="C22" s="118"/>
      <c r="D22" s="118"/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83" t="s">
        <v>89</v>
      </c>
      <c r="B24" s="83"/>
      <c r="C24" s="83"/>
      <c r="D24" s="9">
        <v>101.6</v>
      </c>
    </row>
    <row r="25" ht="27.75" customHeight="1" spans="1:4">
      <c r="A25" s="6"/>
      <c r="B25" s="60" t="s">
        <v>90</v>
      </c>
      <c r="C25" s="54">
        <v>2</v>
      </c>
      <c r="D25" s="9"/>
    </row>
    <row r="26" ht="27.75" customHeight="1" spans="1:4">
      <c r="A26" s="6"/>
      <c r="B26" s="60" t="s">
        <v>91</v>
      </c>
      <c r="C26" s="54">
        <v>2</v>
      </c>
      <c r="D26" s="9"/>
    </row>
    <row r="27" ht="27.75" customHeight="1" spans="1:4">
      <c r="A27" s="6"/>
      <c r="B27" s="60" t="s">
        <v>92</v>
      </c>
      <c r="C27" s="54">
        <v>2</v>
      </c>
      <c r="D27" s="9"/>
    </row>
    <row r="28" ht="27.75" customHeight="1" spans="1:4">
      <c r="A28" s="6"/>
      <c r="B28" s="60" t="s">
        <v>93</v>
      </c>
      <c r="C28" s="54">
        <v>2</v>
      </c>
      <c r="D28" s="9"/>
    </row>
    <row r="29" ht="30" customHeight="1" spans="1:4">
      <c r="A29" s="6"/>
      <c r="B29" s="60" t="s">
        <v>26</v>
      </c>
      <c r="C29" s="54">
        <v>2</v>
      </c>
      <c r="D29" s="9"/>
    </row>
    <row r="30" ht="27.75" customHeight="1" spans="1:4">
      <c r="A30" s="6"/>
      <c r="B30" s="60" t="s">
        <v>28</v>
      </c>
      <c r="C30" s="54">
        <v>1</v>
      </c>
      <c r="D30" s="9"/>
    </row>
    <row r="31" ht="27.75" customHeight="1" spans="1:4">
      <c r="A31" s="6"/>
      <c r="B31" s="60" t="s">
        <v>29</v>
      </c>
      <c r="C31" s="54">
        <v>2</v>
      </c>
      <c r="D31" s="9"/>
    </row>
    <row r="32" ht="27" customHeight="1" spans="1:4">
      <c r="A32" s="6"/>
      <c r="B32" s="60" t="s">
        <v>30</v>
      </c>
      <c r="C32" s="54">
        <v>2</v>
      </c>
      <c r="D32" s="9"/>
    </row>
    <row r="33" ht="23.25" customHeight="1" spans="1:4">
      <c r="A33" s="6"/>
      <c r="B33" s="60" t="s">
        <v>94</v>
      </c>
      <c r="C33" s="54">
        <v>1</v>
      </c>
      <c r="D33" s="9"/>
    </row>
    <row r="34" spans="1:4">
      <c r="A34" s="6"/>
      <c r="B34" s="60" t="s">
        <v>32</v>
      </c>
      <c r="C34" s="54">
        <v>1</v>
      </c>
      <c r="D34" s="9"/>
    </row>
    <row r="35" spans="1:4">
      <c r="A35" s="83" t="s">
        <v>95</v>
      </c>
      <c r="B35" s="83"/>
      <c r="C35" s="83"/>
      <c r="D35" s="9">
        <v>154.3</v>
      </c>
    </row>
    <row r="36" ht="27.75" customHeight="1" spans="1:4">
      <c r="A36" s="6"/>
      <c r="B36" s="60" t="s">
        <v>90</v>
      </c>
      <c r="C36" s="54">
        <v>2</v>
      </c>
      <c r="D36" s="9"/>
    </row>
    <row r="37" ht="27.75" customHeight="1" spans="1:4">
      <c r="A37" s="6"/>
      <c r="B37" s="60" t="s">
        <v>91</v>
      </c>
      <c r="C37" s="54">
        <v>2</v>
      </c>
      <c r="D37" s="9"/>
    </row>
    <row r="38" ht="27.75" customHeight="1" spans="1:4">
      <c r="A38" s="6"/>
      <c r="B38" s="60" t="s">
        <v>92</v>
      </c>
      <c r="C38" s="54">
        <v>2</v>
      </c>
      <c r="D38" s="9"/>
    </row>
    <row r="39" ht="27.75" customHeight="1" spans="1:4">
      <c r="A39" s="6"/>
      <c r="B39" s="60" t="s">
        <v>93</v>
      </c>
      <c r="C39" s="54">
        <v>2</v>
      </c>
      <c r="D39" s="9"/>
    </row>
    <row r="40" ht="27.75" customHeight="1" spans="1:4">
      <c r="A40" s="6"/>
      <c r="B40" s="60" t="s">
        <v>34</v>
      </c>
      <c r="C40" s="54">
        <v>2</v>
      </c>
      <c r="D40" s="9"/>
    </row>
    <row r="41" ht="27.75" customHeight="1" spans="1:4">
      <c r="A41" s="6"/>
      <c r="B41" s="60" t="s">
        <v>28</v>
      </c>
      <c r="C41" s="54">
        <v>1</v>
      </c>
      <c r="D41" s="9"/>
    </row>
    <row r="42" ht="27.75" customHeight="1" spans="1:4">
      <c r="A42" s="6"/>
      <c r="B42" s="60" t="s">
        <v>29</v>
      </c>
      <c r="C42" s="54">
        <v>2</v>
      </c>
      <c r="D42" s="9"/>
    </row>
    <row r="43" ht="27" customHeight="1" spans="1:4">
      <c r="A43" s="6"/>
      <c r="B43" s="60" t="s">
        <v>35</v>
      </c>
      <c r="C43" s="54">
        <v>2</v>
      </c>
      <c r="D43" s="9"/>
    </row>
    <row r="44" ht="23.25" customHeight="1" spans="1:4">
      <c r="A44" s="6"/>
      <c r="B44" s="60" t="s">
        <v>94</v>
      </c>
      <c r="C44" s="54">
        <v>1</v>
      </c>
      <c r="D44" s="9"/>
    </row>
    <row r="45" spans="1:4">
      <c r="A45" s="6"/>
      <c r="B45" s="60" t="s">
        <v>32</v>
      </c>
      <c r="C45" s="54">
        <v>1</v>
      </c>
      <c r="D45" s="9"/>
    </row>
    <row r="46" spans="1:4">
      <c r="A46" s="11" t="s">
        <v>36</v>
      </c>
      <c r="B46" s="11"/>
      <c r="C46" s="11"/>
      <c r="D46" s="11"/>
    </row>
    <row r="47" spans="1:6">
      <c r="A47" s="12"/>
      <c r="B47" s="60" t="s">
        <v>54</v>
      </c>
      <c r="C47" s="8" t="s">
        <v>38</v>
      </c>
      <c r="D47" s="79">
        <f>E47*2</f>
        <v>50.1766666666667</v>
      </c>
      <c r="E47" s="14">
        <f>E49</f>
        <v>25.0883333333333</v>
      </c>
      <c r="F47" s="14" t="s">
        <v>39</v>
      </c>
    </row>
    <row r="48" spans="1:6">
      <c r="A48" s="12"/>
      <c r="B48" s="60" t="s">
        <v>54</v>
      </c>
      <c r="C48" s="8" t="s">
        <v>40</v>
      </c>
      <c r="D48" s="79">
        <f>E48*3</f>
        <v>75.265</v>
      </c>
      <c r="E48" s="14">
        <f>E49</f>
        <v>25.0883333333333</v>
      </c>
      <c r="F48" s="14" t="s">
        <v>39</v>
      </c>
    </row>
    <row r="49" spans="1:6">
      <c r="A49" s="12"/>
      <c r="B49" s="60" t="s">
        <v>54</v>
      </c>
      <c r="C49" s="8" t="s">
        <v>41</v>
      </c>
      <c r="D49" s="13">
        <v>150.53</v>
      </c>
      <c r="E49" s="14">
        <f>D49/6</f>
        <v>25.0883333333333</v>
      </c>
      <c r="F49" s="14" t="s">
        <v>39</v>
      </c>
    </row>
    <row r="50" ht="31.5" customHeight="1" spans="1:7">
      <c r="A50" s="12"/>
      <c r="B50" s="60" t="s">
        <v>55</v>
      </c>
      <c r="C50" s="54">
        <v>1</v>
      </c>
      <c r="D50" s="9">
        <v>1.49</v>
      </c>
      <c r="E50" s="14"/>
      <c r="F50" s="14"/>
      <c r="G50" t="s">
        <v>56</v>
      </c>
    </row>
    <row r="51" ht="37.5" customHeight="1" spans="1:7">
      <c r="A51" s="12"/>
      <c r="B51" s="60" t="s">
        <v>57</v>
      </c>
      <c r="C51" s="54" t="s">
        <v>58</v>
      </c>
      <c r="D51" s="9">
        <v>15.04</v>
      </c>
      <c r="E51" s="17"/>
      <c r="F51" s="18"/>
      <c r="G51" t="s">
        <v>59</v>
      </c>
    </row>
    <row r="52" ht="37.5" customHeight="1" spans="1:6">
      <c r="A52" s="12"/>
      <c r="B52" s="53" t="s">
        <v>60</v>
      </c>
      <c r="C52" s="54" t="s">
        <v>61</v>
      </c>
      <c r="D52" s="9">
        <v>139.25</v>
      </c>
      <c r="E52" s="17"/>
      <c r="F52" s="18"/>
    </row>
    <row r="53" ht="33" customHeight="1" spans="1:7">
      <c r="A53" s="12"/>
      <c r="B53" s="60" t="s">
        <v>62</v>
      </c>
      <c r="C53" s="8" t="s">
        <v>58</v>
      </c>
      <c r="D53" s="9">
        <v>31.99</v>
      </c>
      <c r="E53" s="82"/>
      <c r="F53" s="18"/>
      <c r="G53" t="s">
        <v>63</v>
      </c>
    </row>
    <row r="54" spans="1:4">
      <c r="A54" s="11" t="s">
        <v>65</v>
      </c>
      <c r="B54" s="11"/>
      <c r="C54" s="11"/>
      <c r="D54" s="11"/>
    </row>
    <row r="55" ht="33.75" customHeight="1" spans="1:7">
      <c r="A55" s="12"/>
      <c r="B55" s="55" t="s">
        <v>66</v>
      </c>
      <c r="C55" s="54">
        <v>1</v>
      </c>
      <c r="D55" s="9">
        <v>14.11</v>
      </c>
      <c r="G55" t="s">
        <v>67</v>
      </c>
    </row>
    <row r="56" ht="33.75" customHeight="1" spans="1:7">
      <c r="A56" s="12"/>
      <c r="B56" s="55" t="s">
        <v>68</v>
      </c>
      <c r="C56" s="54">
        <v>1</v>
      </c>
      <c r="D56" s="9">
        <v>37.63</v>
      </c>
      <c r="G56" t="s">
        <v>67</v>
      </c>
    </row>
    <row r="58" spans="1:1">
      <c r="A58" t="s">
        <v>96</v>
      </c>
    </row>
    <row r="61" spans="2:3">
      <c r="B61" s="74" t="s">
        <v>56</v>
      </c>
      <c r="C61" s="74" t="s">
        <v>63</v>
      </c>
    </row>
  </sheetData>
  <mergeCells count="7">
    <mergeCell ref="A24:C24"/>
    <mergeCell ref="A35:C35"/>
    <mergeCell ref="A46:D46"/>
    <mergeCell ref="A54:D54"/>
    <mergeCell ref="A47:A49"/>
    <mergeCell ref="D24:D34"/>
    <mergeCell ref="D35:D45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D99694"/>
  </sheetPr>
  <dimension ref="A20:G42"/>
  <sheetViews>
    <sheetView zoomScale="140" zoomScaleNormal="140" topLeftCell="A10" workbookViewId="0">
      <selection activeCell="B16" sqref="B16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70</v>
      </c>
      <c r="B20" s="1"/>
      <c r="C20" s="2"/>
    </row>
    <row r="21" spans="1:1">
      <c r="A21" s="74" t="s">
        <v>97</v>
      </c>
    </row>
    <row r="22" ht="15.75" spans="1:4">
      <c r="A22" s="117" t="s">
        <v>20</v>
      </c>
      <c r="B22" s="118"/>
      <c r="C22" s="118"/>
      <c r="D22" s="118"/>
    </row>
    <row r="23" spans="1:4">
      <c r="A23" s="4" t="s">
        <v>21</v>
      </c>
      <c r="B23" s="4" t="s">
        <v>22</v>
      </c>
      <c r="C23" s="4" t="s">
        <v>23</v>
      </c>
      <c r="D23" s="4" t="s">
        <v>24</v>
      </c>
    </row>
    <row r="24" spans="1:4">
      <c r="A24" s="83" t="s">
        <v>98</v>
      </c>
      <c r="B24" s="83"/>
      <c r="C24" s="83"/>
      <c r="D24" s="9">
        <v>126.07</v>
      </c>
    </row>
    <row r="25" ht="27.75" customHeight="1" spans="1:7">
      <c r="A25" s="6"/>
      <c r="B25" s="60" t="s">
        <v>72</v>
      </c>
      <c r="C25" s="54">
        <v>2</v>
      </c>
      <c r="D25" s="9"/>
      <c r="G25" t="s">
        <v>73</v>
      </c>
    </row>
    <row r="26" ht="27.75" customHeight="1" spans="1:4">
      <c r="A26" s="6"/>
      <c r="B26" s="60" t="s">
        <v>90</v>
      </c>
      <c r="C26" s="54">
        <v>2</v>
      </c>
      <c r="D26" s="9"/>
    </row>
    <row r="27" ht="27.75" customHeight="1" spans="1:4">
      <c r="A27" s="6"/>
      <c r="B27" s="60" t="s">
        <v>91</v>
      </c>
      <c r="C27" s="54">
        <v>2</v>
      </c>
      <c r="D27" s="9"/>
    </row>
    <row r="28" ht="27.75" customHeight="1" spans="1:4">
      <c r="A28" s="6"/>
      <c r="B28" s="60" t="s">
        <v>92</v>
      </c>
      <c r="C28" s="54">
        <v>2</v>
      </c>
      <c r="D28" s="9"/>
    </row>
    <row r="29" ht="30" customHeight="1" spans="1:4">
      <c r="A29" s="6"/>
      <c r="B29" s="60" t="s">
        <v>93</v>
      </c>
      <c r="C29" s="54">
        <v>2</v>
      </c>
      <c r="D29" s="9"/>
    </row>
    <row r="30" ht="27.75" customHeight="1" spans="1:4">
      <c r="A30" s="6"/>
      <c r="B30" s="60" t="s">
        <v>28</v>
      </c>
      <c r="C30" s="54">
        <v>1</v>
      </c>
      <c r="D30" s="9"/>
    </row>
    <row r="31" ht="27.75" customHeight="1" spans="1:4">
      <c r="A31" s="6"/>
      <c r="B31" s="60" t="s">
        <v>29</v>
      </c>
      <c r="C31" s="54">
        <v>2</v>
      </c>
      <c r="D31" s="9"/>
    </row>
    <row r="32" spans="1:4">
      <c r="A32" s="6"/>
      <c r="B32" s="60" t="s">
        <v>32</v>
      </c>
      <c r="C32" s="54">
        <v>1</v>
      </c>
      <c r="D32" s="9"/>
    </row>
    <row r="33" spans="1:4">
      <c r="A33" s="11" t="s">
        <v>36</v>
      </c>
      <c r="B33" s="11"/>
      <c r="C33" s="11"/>
      <c r="D33" s="11"/>
    </row>
    <row r="34" spans="1:6">
      <c r="A34" s="12"/>
      <c r="B34" s="60" t="s">
        <v>74</v>
      </c>
      <c r="C34" s="8" t="s">
        <v>38</v>
      </c>
      <c r="D34" s="79">
        <f>E34*2</f>
        <v>52.69</v>
      </c>
      <c r="E34" s="14">
        <f>E36</f>
        <v>26.345</v>
      </c>
      <c r="F34" s="14" t="s">
        <v>39</v>
      </c>
    </row>
    <row r="35" spans="1:6">
      <c r="A35" s="12"/>
      <c r="B35" s="60" t="s">
        <v>74</v>
      </c>
      <c r="C35" s="8" t="s">
        <v>40</v>
      </c>
      <c r="D35" s="79">
        <f>E35*3</f>
        <v>79.035</v>
      </c>
      <c r="E35" s="14">
        <f>E36</f>
        <v>26.345</v>
      </c>
      <c r="F35" s="14" t="s">
        <v>39</v>
      </c>
    </row>
    <row r="36" spans="1:6">
      <c r="A36" s="12"/>
      <c r="B36" s="60" t="s">
        <v>74</v>
      </c>
      <c r="C36" s="8" t="s">
        <v>41</v>
      </c>
      <c r="D36" s="13">
        <v>158.07</v>
      </c>
      <c r="E36" s="14">
        <f>D36/6</f>
        <v>26.345</v>
      </c>
      <c r="F36" s="14" t="s">
        <v>39</v>
      </c>
    </row>
    <row r="37" ht="31.5" customHeight="1" spans="1:7">
      <c r="A37" s="12"/>
      <c r="B37" s="60" t="s">
        <v>75</v>
      </c>
      <c r="C37" s="54">
        <v>1</v>
      </c>
      <c r="D37" s="9">
        <v>2.25</v>
      </c>
      <c r="E37" s="14"/>
      <c r="F37" s="14"/>
      <c r="G37" t="s">
        <v>73</v>
      </c>
    </row>
    <row r="39" spans="1:1">
      <c r="A39" t="s">
        <v>99</v>
      </c>
    </row>
    <row r="42" spans="2:3">
      <c r="B42" s="74" t="s">
        <v>73</v>
      </c>
      <c r="C42" s="74" t="s">
        <v>77</v>
      </c>
    </row>
  </sheetData>
  <mergeCells count="4">
    <mergeCell ref="A24:C24"/>
    <mergeCell ref="A33:D33"/>
    <mergeCell ref="A34:A36"/>
    <mergeCell ref="D24:D32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G42"/>
  <sheetViews>
    <sheetView zoomScale="140" zoomScaleNormal="140" topLeftCell="A34" workbookViewId="0">
      <selection activeCell="A38" sqref="A38:D38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100</v>
      </c>
      <c r="B20" s="1"/>
      <c r="C20" s="2"/>
    </row>
    <row r="21" spans="1:1">
      <c r="A21" s="3" t="s">
        <v>101</v>
      </c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76" t="s">
        <v>102</v>
      </c>
      <c r="B23" s="76"/>
      <c r="C23" s="76"/>
      <c r="D23" s="77">
        <v>12.45</v>
      </c>
    </row>
    <row r="24" ht="27.75" customHeight="1" spans="1:4">
      <c r="A24" s="6"/>
      <c r="B24" s="60" t="s">
        <v>103</v>
      </c>
      <c r="C24" s="54">
        <v>2</v>
      </c>
      <c r="D24" s="77"/>
    </row>
    <row r="25" ht="30" customHeight="1" spans="1:4">
      <c r="A25" s="6"/>
      <c r="B25" s="60" t="s">
        <v>104</v>
      </c>
      <c r="C25" s="54">
        <v>2</v>
      </c>
      <c r="D25" s="77"/>
    </row>
    <row r="26" ht="27.75" customHeight="1" spans="1:4">
      <c r="A26" s="6"/>
      <c r="B26" s="60" t="s">
        <v>105</v>
      </c>
      <c r="C26" s="54">
        <v>2</v>
      </c>
      <c r="D26" s="77"/>
    </row>
    <row r="27" ht="27.75" customHeight="1" spans="1:4">
      <c r="A27" s="6"/>
      <c r="B27" s="60" t="s">
        <v>106</v>
      </c>
      <c r="C27" s="54">
        <v>1</v>
      </c>
      <c r="D27" s="77"/>
    </row>
    <row r="28" ht="27" customHeight="1" spans="1:4">
      <c r="A28" s="6"/>
      <c r="B28" s="60" t="s">
        <v>29</v>
      </c>
      <c r="C28" s="54">
        <v>2</v>
      </c>
      <c r="D28" s="77"/>
    </row>
    <row r="29" spans="1:4">
      <c r="A29" s="11" t="s">
        <v>36</v>
      </c>
      <c r="B29" s="11"/>
      <c r="C29" s="11"/>
      <c r="D29" s="11"/>
    </row>
    <row r="30" spans="1:7">
      <c r="A30" s="12"/>
      <c r="B30" s="60" t="s">
        <v>107</v>
      </c>
      <c r="C30" s="8" t="s">
        <v>108</v>
      </c>
      <c r="D30" s="79">
        <f>E30*1.5</f>
        <v>18.91</v>
      </c>
      <c r="E30" s="14">
        <f>E32</f>
        <v>12.6066666666667</v>
      </c>
      <c r="F30" s="14" t="s">
        <v>39</v>
      </c>
      <c r="G30" t="s">
        <v>109</v>
      </c>
    </row>
    <row r="31" spans="1:6">
      <c r="A31" s="12"/>
      <c r="B31" s="60" t="s">
        <v>107</v>
      </c>
      <c r="C31" s="8" t="s">
        <v>110</v>
      </c>
      <c r="D31" s="79">
        <f>E31*2</f>
        <v>25.2133333333333</v>
      </c>
      <c r="E31" s="14">
        <f>E32</f>
        <v>12.6066666666667</v>
      </c>
      <c r="F31" s="14" t="s">
        <v>39</v>
      </c>
    </row>
    <row r="32" spans="1:6">
      <c r="A32" s="12"/>
      <c r="B32" s="60" t="s">
        <v>107</v>
      </c>
      <c r="C32" s="8" t="s">
        <v>41</v>
      </c>
      <c r="D32" s="13">
        <v>75.64</v>
      </c>
      <c r="E32" s="14">
        <f>D32/6</f>
        <v>12.6066666666667</v>
      </c>
      <c r="F32" s="14" t="s">
        <v>39</v>
      </c>
    </row>
    <row r="33" ht="31.5" customHeight="1" spans="1:7">
      <c r="A33" s="12"/>
      <c r="B33" s="60" t="s">
        <v>111</v>
      </c>
      <c r="C33" s="54">
        <v>1</v>
      </c>
      <c r="D33" s="9">
        <v>2.25</v>
      </c>
      <c r="E33" s="14"/>
      <c r="F33" s="14"/>
      <c r="G33" t="s">
        <v>112</v>
      </c>
    </row>
    <row r="34" ht="37.5" customHeight="1" spans="1:7">
      <c r="A34" s="12"/>
      <c r="B34" s="60" t="s">
        <v>113</v>
      </c>
      <c r="C34" s="54" t="s">
        <v>114</v>
      </c>
      <c r="D34" s="9">
        <v>55.3</v>
      </c>
      <c r="E34" s="17">
        <f>D34/4</f>
        <v>13.825</v>
      </c>
      <c r="F34" s="18" t="s">
        <v>39</v>
      </c>
      <c r="G34" t="s">
        <v>112</v>
      </c>
    </row>
    <row r="35" ht="33" customHeight="1" spans="1:7">
      <c r="A35" s="12"/>
      <c r="B35" s="60" t="s">
        <v>115</v>
      </c>
      <c r="C35" s="8" t="s">
        <v>114</v>
      </c>
      <c r="D35" s="9">
        <v>93.83</v>
      </c>
      <c r="E35" s="82">
        <f>D35/4</f>
        <v>23.4575</v>
      </c>
      <c r="F35" s="18" t="s">
        <v>39</v>
      </c>
      <c r="G35" t="s">
        <v>112</v>
      </c>
    </row>
    <row r="36" ht="22.5" customHeight="1" spans="1:7">
      <c r="A36" s="12"/>
      <c r="B36" s="60" t="s">
        <v>116</v>
      </c>
      <c r="C36" s="54" t="s">
        <v>117</v>
      </c>
      <c r="D36" s="9">
        <f>E36/5</f>
        <v>1.512</v>
      </c>
      <c r="E36" s="18">
        <v>7.56</v>
      </c>
      <c r="F36" s="18" t="s">
        <v>118</v>
      </c>
      <c r="G36" t="s">
        <v>112</v>
      </c>
    </row>
    <row r="37" ht="27" customHeight="1" spans="1:7">
      <c r="A37" s="12"/>
      <c r="B37" s="60" t="s">
        <v>119</v>
      </c>
      <c r="C37" s="54" t="s">
        <v>117</v>
      </c>
      <c r="D37" s="9">
        <f>E37/5</f>
        <v>3.014</v>
      </c>
      <c r="E37" s="18">
        <v>15.07</v>
      </c>
      <c r="F37" s="18" t="s">
        <v>120</v>
      </c>
      <c r="G37" t="s">
        <v>121</v>
      </c>
    </row>
    <row r="38" spans="1:4">
      <c r="A38" s="11" t="s">
        <v>65</v>
      </c>
      <c r="B38" s="11"/>
      <c r="C38" s="11"/>
      <c r="D38" s="11"/>
    </row>
    <row r="39" ht="33.75" customHeight="1" spans="1:7">
      <c r="A39" s="12"/>
      <c r="B39" s="55" t="s">
        <v>122</v>
      </c>
      <c r="C39" s="54">
        <v>1</v>
      </c>
      <c r="D39" s="9">
        <v>14.11</v>
      </c>
      <c r="G39" t="s">
        <v>123</v>
      </c>
    </row>
    <row r="40" ht="34.5" customHeight="1" spans="1:7">
      <c r="A40" s="12"/>
      <c r="B40" s="55" t="s">
        <v>124</v>
      </c>
      <c r="C40" s="54">
        <v>1</v>
      </c>
      <c r="D40" s="9">
        <v>37.63</v>
      </c>
      <c r="G40" t="s">
        <v>123</v>
      </c>
    </row>
    <row r="42" spans="1:1">
      <c r="A42" t="s">
        <v>125</v>
      </c>
    </row>
  </sheetData>
  <mergeCells count="5">
    <mergeCell ref="A23:C23"/>
    <mergeCell ref="A29:D29"/>
    <mergeCell ref="A38:D38"/>
    <mergeCell ref="A30:A32"/>
    <mergeCell ref="D23:D28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0:G49"/>
  <sheetViews>
    <sheetView zoomScale="140" zoomScaleNormal="140" topLeftCell="A34" workbookViewId="0">
      <selection activeCell="B52" sqref="B52"/>
    </sheetView>
  </sheetViews>
  <sheetFormatPr defaultColWidth="9" defaultRowHeight="15" outlineLevelCol="6"/>
  <cols>
    <col min="1" max="1" width="8.5047619047619"/>
    <col min="2" max="2" width="53.0476190476191"/>
    <col min="3" max="3" width="10.8"/>
    <col min="4" max="4" width="14.5809523809524"/>
    <col min="5" max="5" width="4.04761904761905"/>
    <col min="6" max="6" width="2.6952380952381"/>
    <col min="7" max="7" width="61.8285714285714"/>
    <col min="8" max="8" width="17.2761904761905"/>
    <col min="9" max="9" width="20.5238095238095"/>
    <col min="10" max="1025" width="8.5047619047619"/>
  </cols>
  <sheetData>
    <row r="20" ht="21" spans="1:3">
      <c r="A20" s="1" t="s">
        <v>126</v>
      </c>
      <c r="B20" s="1"/>
      <c r="C20" s="2"/>
    </row>
    <row r="21" spans="1:1">
      <c r="A21" s="3" t="s">
        <v>101</v>
      </c>
    </row>
    <row r="22" spans="1:4">
      <c r="A22" s="4" t="s">
        <v>21</v>
      </c>
      <c r="B22" s="4" t="s">
        <v>22</v>
      </c>
      <c r="C22" s="4" t="s">
        <v>23</v>
      </c>
      <c r="D22" s="4" t="s">
        <v>24</v>
      </c>
    </row>
    <row r="23" spans="1:4">
      <c r="A23" s="76" t="s">
        <v>127</v>
      </c>
      <c r="B23" s="76"/>
      <c r="C23" s="76"/>
      <c r="D23" s="9">
        <v>25.57</v>
      </c>
    </row>
    <row r="24" ht="27.75" customHeight="1" spans="1:4">
      <c r="A24" s="6"/>
      <c r="B24" s="60" t="s">
        <v>103</v>
      </c>
      <c r="C24" s="54">
        <v>2</v>
      </c>
      <c r="D24" s="9"/>
    </row>
    <row r="25" ht="30" customHeight="1" spans="1:4">
      <c r="A25" s="6"/>
      <c r="B25" s="60" t="s">
        <v>104</v>
      </c>
      <c r="C25" s="54">
        <v>2</v>
      </c>
      <c r="D25" s="9"/>
    </row>
    <row r="26" ht="27.75" customHeight="1" spans="1:4">
      <c r="A26" s="6"/>
      <c r="B26" s="60" t="s">
        <v>105</v>
      </c>
      <c r="C26" s="54">
        <v>2</v>
      </c>
      <c r="D26" s="9"/>
    </row>
    <row r="27" ht="27.75" customHeight="1" spans="1:4">
      <c r="A27" s="6"/>
      <c r="B27" s="60" t="s">
        <v>106</v>
      </c>
      <c r="C27" s="54">
        <v>1</v>
      </c>
      <c r="D27" s="9"/>
    </row>
    <row r="28" ht="27" customHeight="1" spans="1:4">
      <c r="A28" s="6"/>
      <c r="B28" s="60" t="s">
        <v>29</v>
      </c>
      <c r="C28" s="54">
        <v>1</v>
      </c>
      <c r="D28" s="9"/>
    </row>
    <row r="29" ht="27" customHeight="1" spans="1:4">
      <c r="A29" s="6"/>
      <c r="B29" s="60" t="s">
        <v>128</v>
      </c>
      <c r="C29" s="54">
        <v>1</v>
      </c>
      <c r="D29" s="9"/>
    </row>
    <row r="30" ht="27" customHeight="1" spans="1:4">
      <c r="A30" s="6"/>
      <c r="B30" s="60" t="s">
        <v>129</v>
      </c>
      <c r="C30" s="54">
        <v>1</v>
      </c>
      <c r="D30" s="9"/>
    </row>
    <row r="31" spans="1:4">
      <c r="A31" s="76" t="s">
        <v>130</v>
      </c>
      <c r="B31" s="76"/>
      <c r="C31" s="76"/>
      <c r="D31" s="9">
        <v>35.08</v>
      </c>
    </row>
    <row r="32" ht="27.75" customHeight="1" spans="1:4">
      <c r="A32" s="6"/>
      <c r="B32" s="60" t="s">
        <v>103</v>
      </c>
      <c r="C32" s="54">
        <v>2</v>
      </c>
      <c r="D32" s="9"/>
    </row>
    <row r="33" ht="30" customHeight="1" spans="1:4">
      <c r="A33" s="6"/>
      <c r="B33" s="60" t="s">
        <v>104</v>
      </c>
      <c r="C33" s="54">
        <v>2</v>
      </c>
      <c r="D33" s="9"/>
    </row>
    <row r="34" ht="27.75" customHeight="1" spans="1:4">
      <c r="A34" s="6"/>
      <c r="B34" s="60" t="s">
        <v>105</v>
      </c>
      <c r="C34" s="54">
        <v>2</v>
      </c>
      <c r="D34" s="9"/>
    </row>
    <row r="35" ht="27.75" customHeight="1" spans="1:4">
      <c r="A35" s="6"/>
      <c r="B35" s="60" t="s">
        <v>106</v>
      </c>
      <c r="C35" s="54">
        <v>1</v>
      </c>
      <c r="D35" s="9"/>
    </row>
    <row r="36" ht="27" customHeight="1" spans="1:4">
      <c r="A36" s="6"/>
      <c r="B36" s="60" t="s">
        <v>128</v>
      </c>
      <c r="C36" s="54">
        <v>2</v>
      </c>
      <c r="D36" s="9"/>
    </row>
    <row r="37" ht="27" customHeight="1" spans="1:4">
      <c r="A37" s="6"/>
      <c r="B37" s="60" t="s">
        <v>129</v>
      </c>
      <c r="C37" s="54">
        <v>2</v>
      </c>
      <c r="D37" s="9"/>
    </row>
    <row r="38" spans="1:4">
      <c r="A38" s="11" t="s">
        <v>36</v>
      </c>
      <c r="B38" s="11"/>
      <c r="C38" s="11"/>
      <c r="D38" s="11"/>
    </row>
    <row r="39" spans="1:7">
      <c r="A39" s="12"/>
      <c r="B39" s="60" t="s">
        <v>107</v>
      </c>
      <c r="C39" s="8" t="s">
        <v>108</v>
      </c>
      <c r="D39" s="79">
        <f>E39*1.5</f>
        <v>18.91</v>
      </c>
      <c r="E39" s="14">
        <f>E41</f>
        <v>12.6066666666667</v>
      </c>
      <c r="F39" s="14" t="s">
        <v>39</v>
      </c>
      <c r="G39" t="s">
        <v>109</v>
      </c>
    </row>
    <row r="40" spans="1:6">
      <c r="A40" s="12"/>
      <c r="B40" s="60" t="s">
        <v>107</v>
      </c>
      <c r="C40" s="8" t="s">
        <v>110</v>
      </c>
      <c r="D40" s="79">
        <f>E40*2</f>
        <v>25.2133333333333</v>
      </c>
      <c r="E40" s="14">
        <f>E41</f>
        <v>12.6066666666667</v>
      </c>
      <c r="F40" s="14" t="s">
        <v>39</v>
      </c>
    </row>
    <row r="41" spans="1:6">
      <c r="A41" s="12"/>
      <c r="B41" s="60" t="s">
        <v>107</v>
      </c>
      <c r="C41" s="8" t="s">
        <v>41</v>
      </c>
      <c r="D41" s="13">
        <v>75.64</v>
      </c>
      <c r="E41" s="14">
        <f>D41/6</f>
        <v>12.6066666666667</v>
      </c>
      <c r="F41" s="14" t="s">
        <v>39</v>
      </c>
    </row>
    <row r="42" ht="31.5" customHeight="1" spans="1:7">
      <c r="A42" s="12"/>
      <c r="B42" s="60" t="s">
        <v>111</v>
      </c>
      <c r="C42" s="54">
        <v>1</v>
      </c>
      <c r="D42" s="9">
        <v>2.25</v>
      </c>
      <c r="E42" s="14"/>
      <c r="F42" s="14"/>
      <c r="G42" t="s">
        <v>112</v>
      </c>
    </row>
    <row r="43" ht="37.5" customHeight="1" spans="1:7">
      <c r="A43" s="12"/>
      <c r="B43" s="60" t="s">
        <v>113</v>
      </c>
      <c r="C43" s="54" t="s">
        <v>114</v>
      </c>
      <c r="D43" s="9">
        <v>55.3</v>
      </c>
      <c r="E43" s="17">
        <f>D43/4</f>
        <v>13.825</v>
      </c>
      <c r="F43" s="18" t="s">
        <v>39</v>
      </c>
      <c r="G43" t="s">
        <v>112</v>
      </c>
    </row>
    <row r="44" ht="33" customHeight="1" spans="1:7">
      <c r="A44" s="12"/>
      <c r="B44" s="60" t="s">
        <v>115</v>
      </c>
      <c r="C44" s="8" t="s">
        <v>114</v>
      </c>
      <c r="D44" s="9">
        <v>93.83</v>
      </c>
      <c r="E44" s="82">
        <f>D44/4</f>
        <v>23.4575</v>
      </c>
      <c r="F44" s="18" t="s">
        <v>39</v>
      </c>
      <c r="G44" t="s">
        <v>112</v>
      </c>
    </row>
    <row r="45" ht="22.5" customHeight="1" spans="1:7">
      <c r="A45" s="12"/>
      <c r="B45" s="60" t="s">
        <v>131</v>
      </c>
      <c r="C45" s="54" t="s">
        <v>117</v>
      </c>
      <c r="D45" s="9">
        <f>E45/5</f>
        <v>1.512</v>
      </c>
      <c r="E45" s="18">
        <v>7.56</v>
      </c>
      <c r="F45" s="18" t="s">
        <v>118</v>
      </c>
      <c r="G45" t="s">
        <v>112</v>
      </c>
    </row>
    <row r="46" ht="27" customHeight="1" spans="1:7">
      <c r="A46" s="12"/>
      <c r="B46" s="60" t="s">
        <v>132</v>
      </c>
      <c r="C46" s="54" t="s">
        <v>117</v>
      </c>
      <c r="D46" s="9">
        <f>E46/5</f>
        <v>3.014</v>
      </c>
      <c r="E46" s="18">
        <v>15.07</v>
      </c>
      <c r="F46" s="18" t="s">
        <v>120</v>
      </c>
      <c r="G46" t="s">
        <v>121</v>
      </c>
    </row>
    <row r="47" spans="1:4">
      <c r="A47" s="11"/>
      <c r="B47" s="11"/>
      <c r="C47" s="11"/>
      <c r="D47" s="11"/>
    </row>
    <row r="49" spans="1:1">
      <c r="A49" t="s">
        <v>133</v>
      </c>
    </row>
  </sheetData>
  <mergeCells count="7">
    <mergeCell ref="A23:C23"/>
    <mergeCell ref="A31:C31"/>
    <mergeCell ref="A38:D38"/>
    <mergeCell ref="A47:D47"/>
    <mergeCell ref="A39:A41"/>
    <mergeCell ref="D23:D30"/>
    <mergeCell ref="D31:D37"/>
  </mergeCells>
  <pageMargins left="0.25" right="0.25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SPecialiST RePack</Company>
  <Application>LibreOffice/5.1.4.2$Windows_x86 LibreOffice_project/f99d75f39f1c57ebdd7ffc5f42867c12031db97a</Application>
  <HeadingPairs>
    <vt:vector size="2" baseType="variant">
      <vt:variant>
        <vt:lpstr>工作表</vt:lpstr>
      </vt:variant>
      <vt:variant>
        <vt:i4>56</vt:i4>
      </vt:variant>
    </vt:vector>
  </HeadingPairs>
  <TitlesOfParts>
    <vt:vector size="56" baseType="lpstr">
      <vt:lpstr>ЧАВО</vt:lpstr>
      <vt:lpstr>K Art 40-80</vt:lpstr>
      <vt:lpstr>K Art 40-80 ABS</vt:lpstr>
      <vt:lpstr>K Art 120</vt:lpstr>
      <vt:lpstr>K Art 80 ABS +1760</vt:lpstr>
      <vt:lpstr>K Art 40-80 ABS +0600</vt:lpstr>
      <vt:lpstr>K Art 120+0600</vt:lpstr>
      <vt:lpstr>0400-80</vt:lpstr>
      <vt:lpstr>0400-60ABS</vt:lpstr>
      <vt:lpstr>0450-80</vt:lpstr>
      <vt:lpstr>0450-60ABS</vt:lpstr>
      <vt:lpstr>ABS-400-450</vt:lpstr>
      <vt:lpstr>0500-50</vt:lpstr>
      <vt:lpstr>0500-50ABS</vt:lpstr>
      <vt:lpstr>0500-60ABS</vt:lpstr>
      <vt:lpstr>0500-80-120</vt:lpstr>
      <vt:lpstr>0500-80ABS</vt:lpstr>
      <vt:lpstr>0500-80-120 ABS</vt:lpstr>
      <vt:lpstr>0500-40-80 ABS</vt:lpstr>
      <vt:lpstr>0550-50-80-120</vt:lpstr>
      <vt:lpstr>0560-50-80-120</vt:lpstr>
      <vt:lpstr>0600-50</vt:lpstr>
      <vt:lpstr>0600-50ABS</vt:lpstr>
      <vt:lpstr>0600-60ABS</vt:lpstr>
      <vt:lpstr>0600-80-120</vt:lpstr>
      <vt:lpstr>0600-80ABS</vt:lpstr>
      <vt:lpstr>0600-80-120 ABS</vt:lpstr>
      <vt:lpstr>0830-175</vt:lpstr>
      <vt:lpstr>0850-250</vt:lpstr>
      <vt:lpstr>2000</vt:lpstr>
      <vt:lpstr>0880-1</vt:lpstr>
      <vt:lpstr>0880-2</vt:lpstr>
      <vt:lpstr>ABS 40-80</vt:lpstr>
      <vt:lpstr>0260-50</vt:lpstr>
      <vt:lpstr>0200-50</vt:lpstr>
      <vt:lpstr>0200-1.1</vt:lpstr>
      <vt:lpstr>0200-5-50</vt:lpstr>
      <vt:lpstr>0710-12,5-20-30</vt:lpstr>
      <vt:lpstr>0700-25-40-60</vt:lpstr>
      <vt:lpstr>1700-80-120</vt:lpstr>
      <vt:lpstr>1710-50-80-120</vt:lpstr>
      <vt:lpstr>1710-80 ABS</vt:lpstr>
      <vt:lpstr>1710-80-120 ABS</vt:lpstr>
      <vt:lpstr>1760-80-120</vt:lpstr>
      <vt:lpstr>1760-80 ABS</vt:lpstr>
      <vt:lpstr>EXTeRUS</vt:lpstr>
      <vt:lpstr>EXTeRUS д</vt:lpstr>
      <vt:lpstr>К2O</vt:lpstr>
      <vt:lpstr>К2O д</vt:lpstr>
      <vt:lpstr>CIRKLE</vt:lpstr>
      <vt:lpstr>KUADRA</vt:lpstr>
      <vt:lpstr>Коробка SwingLife</vt:lpstr>
      <vt:lpstr>SwingLife WOOD</vt:lpstr>
      <vt:lpstr>TRICKS</vt:lpstr>
      <vt:lpstr>Лист1</vt:lpstr>
      <vt:lpstr>20220201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Козлов</dc:creator>
  <cp:lastModifiedBy>User</cp:lastModifiedBy>
  <cp:revision>1</cp:revision>
  <dcterms:created xsi:type="dcterms:W3CDTF">2015-02-13T07:03:00Z</dcterms:created>
  <cp:lastPrinted>2021-07-05T13:50:00Z</cp:lastPrinted>
  <dcterms:modified xsi:type="dcterms:W3CDTF">2022-09-19T07:15:20Z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SPecialiST RePack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  <property fmtid="{D5CDD505-2E9C-101B-9397-08002B2CF9AE}" pid="9" name="ICV">
    <vt:lpwstr>4393E085D55F4E48879B2DA86698C657</vt:lpwstr>
  </property>
  <property fmtid="{D5CDD505-2E9C-101B-9397-08002B2CF9AE}" pid="10" name="KSOProductBuildVer">
    <vt:lpwstr>1049-11.2.0.11306</vt:lpwstr>
  </property>
</Properties>
</file>